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enrik\Projects\products\esepro\documentation\"/>
    </mc:Choice>
  </mc:AlternateContent>
  <xr:revisionPtr revIDLastSave="0" documentId="13_ncr:1_{52B4CA91-9DBC-417D-88DE-25ABEA1FA728}" xr6:coauthVersionLast="47" xr6:coauthVersionMax="47" xr10:uidLastSave="{00000000-0000-0000-0000-000000000000}"/>
  <bookViews>
    <workbookView xWindow="25050" yWindow="2025" windowWidth="23820" windowHeight="18660" xr2:uid="{00000000-000D-0000-FFFF-FFFF00000000}"/>
  </bookViews>
  <sheets>
    <sheet name="Word Mapping" sheetId="1" r:id="rId1"/>
    <sheet name="Register Bits mapping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70" i="1"/>
  <c r="D69" i="1"/>
  <c r="D68" i="1"/>
  <c r="D67" i="1"/>
  <c r="D66" i="1"/>
  <c r="D65" i="1"/>
  <c r="D56" i="1"/>
  <c r="D55" i="1"/>
  <c r="D54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6" i="1"/>
  <c r="D35" i="1"/>
  <c r="D34" i="1"/>
  <c r="D33" i="1"/>
  <c r="D30" i="1"/>
  <c r="D29" i="1"/>
  <c r="D28" i="1"/>
  <c r="D27" i="1"/>
  <c r="D26" i="1"/>
  <c r="D23" i="1"/>
  <c r="D22" i="1"/>
  <c r="D21" i="1"/>
  <c r="D20" i="1"/>
  <c r="D19" i="1"/>
  <c r="D15" i="1"/>
  <c r="D13" i="1"/>
  <c r="D12" i="1"/>
  <c r="D11" i="1"/>
  <c r="D10" i="1"/>
  <c r="D9" i="1"/>
  <c r="D7" i="1"/>
  <c r="D6" i="1"/>
  <c r="A2" i="2"/>
</calcChain>
</file>

<file path=xl/sharedStrings.xml><?xml version="1.0" encoding="utf-8"?>
<sst xmlns="http://schemas.openxmlformats.org/spreadsheetml/2006/main" count="735" uniqueCount="453">
  <si>
    <t>kWh</t>
  </si>
  <si>
    <t>V x 10</t>
  </si>
  <si>
    <t>h</t>
  </si>
  <si>
    <t>register</t>
  </si>
  <si>
    <t>A</t>
  </si>
  <si>
    <t>1min</t>
  </si>
  <si>
    <t>kW</t>
  </si>
  <si>
    <t>-</t>
  </si>
  <si>
    <t>0.01 Hz</t>
  </si>
  <si>
    <t>Comment</t>
  </si>
  <si>
    <t>0.1 V</t>
  </si>
  <si>
    <t>W</t>
  </si>
  <si>
    <t>Total gen. power</t>
  </si>
  <si>
    <t>n/a</t>
  </si>
  <si>
    <t>Gen. frequency</t>
  </si>
  <si>
    <t>Gen. Power factor</t>
  </si>
  <si>
    <t>Battery voltage</t>
  </si>
  <si>
    <t>0.001 A</t>
  </si>
  <si>
    <t>Gen. current 1</t>
  </si>
  <si>
    <t>Gen. current 2</t>
  </si>
  <si>
    <t>Gen. current 3</t>
  </si>
  <si>
    <t>Mains current L1</t>
  </si>
  <si>
    <t>Total gen. reactive power</t>
  </si>
  <si>
    <t>1 var</t>
  </si>
  <si>
    <t>Gen. voltage L1-L2</t>
  </si>
  <si>
    <t>Gen. voltage L2-L3</t>
  </si>
  <si>
    <t>Gen. voltage L3-L1</t>
  </si>
  <si>
    <t>Hours until next maintenance</t>
  </si>
  <si>
    <t>1 h</t>
  </si>
  <si>
    <t>Gen. real energy</t>
  </si>
  <si>
    <t>0.01 MWh</t>
  </si>
  <si>
    <t>Gen. hours of operation</t>
  </si>
  <si>
    <t>0.01 h</t>
  </si>
  <si>
    <t>Pickup speed</t>
  </si>
  <si>
    <t>1 rpm</t>
  </si>
  <si>
    <t>divide by 10</t>
  </si>
  <si>
    <t>divide by 1000</t>
  </si>
  <si>
    <t>multiply by 10</t>
  </si>
  <si>
    <t>Mains voltage L1-L2</t>
  </si>
  <si>
    <t>Mains voltage L2-L3</t>
  </si>
  <si>
    <t>Mains voltage L3-L1</t>
  </si>
  <si>
    <t>Mains frequency</t>
  </si>
  <si>
    <t>Mains power factor</t>
  </si>
  <si>
    <t>Operation mode</t>
  </si>
  <si>
    <t>Class A, B, C, D, E, F</t>
  </si>
  <si>
    <t>1:1</t>
  </si>
  <si>
    <t>Conversion Operation</t>
  </si>
  <si>
    <t>Busbar Frequency</t>
  </si>
  <si>
    <t>Easygen Description</t>
  </si>
  <si>
    <t>08.04 Battery under voltage 2 latched OR 08.03 Battery under voltage 1 latched</t>
  </si>
  <si>
    <t>06.12 Reverse / reduced power 1 latched OR 06.13 Reverse / reduced power 2 latched</t>
  </si>
  <si>
    <t>06.16 Generator unbalanced load 1 latched OR 06.17 Generator unbalanced load 2 latched</t>
  </si>
  <si>
    <t>07.06 Mains over frequency 1 latched OR 07.07 Mains over frequency 2 latched</t>
  </si>
  <si>
    <t>07.08 Mains under frequency 1 latched OR 07.09 Mains under frequency 2 latched</t>
  </si>
  <si>
    <t>07.10 Mains over voltage 1 latched OR 07.11 Mains over voltage 2 latched</t>
  </si>
  <si>
    <t>07.14 Mains Phase shift latched</t>
  </si>
  <si>
    <t>07.15 Mains df/dt latched</t>
  </si>
  <si>
    <t>Easygen-3000XT Start addr.</t>
  </si>
  <si>
    <t>Average Mains Delta-Volt</t>
  </si>
  <si>
    <t>Type</t>
  </si>
  <si>
    <t>int32</t>
  </si>
  <si>
    <t>int16</t>
  </si>
  <si>
    <t>uint16</t>
  </si>
  <si>
    <t>uint32</t>
  </si>
  <si>
    <t>divide by 100</t>
  </si>
  <si>
    <t>07.12 Mains under voltage 1 latched OR  07.13 Mains under voltage 2 latched</t>
  </si>
  <si>
    <t>06.14 Generator overload IOP 1 latched OR 06.15 Generator overload IOP 2 latched OR 06.23 Generator overload MOP 1 latchedd OR 06.24 Generator overload MOP 2 latched</t>
  </si>
  <si>
    <t>Generator voltage delta V12</t>
  </si>
  <si>
    <t>Generator frequency f</t>
  </si>
  <si>
    <t>Actual generator real power P</t>
  </si>
  <si>
    <t>Real power set point value</t>
  </si>
  <si>
    <t>Conversion factor steps to kW</t>
  </si>
  <si>
    <t>Bus bar voltage delta V12</t>
  </si>
  <si>
    <t>Mains voltage delta V12</t>
  </si>
  <si>
    <t>Alarm message IKD (SC06)</t>
  </si>
  <si>
    <t>Generator voltage delta V23</t>
  </si>
  <si>
    <t>Generator voltage delta V31</t>
  </si>
  <si>
    <t>Generator voltage delta V1N</t>
  </si>
  <si>
    <t>Generator voltage delta V2N</t>
  </si>
  <si>
    <t>Generator voltage delta V3N</t>
  </si>
  <si>
    <t>Configuration [T1]-[T4]</t>
  </si>
  <si>
    <t>Engine speed measured via the Pickup</t>
  </si>
  <si>
    <t>Generator current in L1</t>
  </si>
  <si>
    <t>Generator current in L2</t>
  </si>
  <si>
    <t>Generator current in L3</t>
  </si>
  <si>
    <t>Actual generator reactive power</t>
  </si>
  <si>
    <t>Generator cos phi</t>
  </si>
  <si>
    <t>Current reserve power in the system in kW</t>
  </si>
  <si>
    <t>Current actual real power in the system</t>
  </si>
  <si>
    <t>Number of participants on the CAN bus</t>
  </si>
  <si>
    <t>High byte: Mains status, Low byte: Generator status</t>
  </si>
  <si>
    <t>Bus bar frequency</t>
  </si>
  <si>
    <t>Configuration [T5]-[T8]</t>
  </si>
  <si>
    <t>Mains voltage delta V23</t>
  </si>
  <si>
    <t>Mains voltage delta V31</t>
  </si>
  <si>
    <t>Mains voltage delta V1N</t>
  </si>
  <si>
    <t>Mains voltage delta V2N</t>
  </si>
  <si>
    <t>Mains voltage delta V3N</t>
  </si>
  <si>
    <t>Mains frequency out off VN12/VN23/VN31</t>
  </si>
  <si>
    <t>Mains current in L1</t>
  </si>
  <si>
    <t>Mains reactive power</t>
  </si>
  <si>
    <t>Engine operating hours, high word</t>
  </si>
  <si>
    <t>Engine operating hours, low word</t>
  </si>
  <si>
    <t>Engine start number</t>
  </si>
  <si>
    <t>Generator active energy, high word</t>
  </si>
  <si>
    <t>Generator active energy, low word</t>
  </si>
  <si>
    <t>Internal alarm 1</t>
  </si>
  <si>
    <t>Internal alarm 2</t>
  </si>
  <si>
    <t>Internal alarm 3</t>
  </si>
  <si>
    <t>Internal alarm 4</t>
  </si>
  <si>
    <t>Internal alarm 5</t>
  </si>
  <si>
    <t>External alarm 1</t>
  </si>
  <si>
    <t>External alarm 2</t>
  </si>
  <si>
    <t>Internal alarm 7</t>
  </si>
  <si>
    <t>Analogue input T1</t>
  </si>
  <si>
    <t>Analogue input T2</t>
  </si>
  <si>
    <t>Analogue input T3</t>
  </si>
  <si>
    <t>Analogue input T4</t>
  </si>
  <si>
    <t>Analogue input T5</t>
  </si>
  <si>
    <t>Analogue input T6</t>
  </si>
  <si>
    <t>Analogue input T7</t>
  </si>
  <si>
    <t>Alarm messages IKD2 (SC06)</t>
  </si>
  <si>
    <t>External Analog input 1</t>
  </si>
  <si>
    <t>External Analog input 2</t>
  </si>
  <si>
    <t>External Analog input 3</t>
  </si>
  <si>
    <t>External Analog input 4</t>
  </si>
  <si>
    <t>External Analog input 5</t>
  </si>
  <si>
    <t>External Analog input 6</t>
  </si>
  <si>
    <t>External Analog input 7</t>
  </si>
  <si>
    <t>Active power reserve in system (in own segment)</t>
  </si>
  <si>
    <t>Active real power in system</t>
  </si>
  <si>
    <t>x10^main_amp_exp</t>
  </si>
  <si>
    <t>x10^main_kw_exp</t>
  </si>
  <si>
    <t>Mains power and voltage exponents</t>
  </si>
  <si>
    <t>Mains current and bus voltage exponents</t>
  </si>
  <si>
    <t>Generator Current Exponent</t>
  </si>
  <si>
    <t>Hz x 100</t>
  </si>
  <si>
    <t>kWh x 32767</t>
  </si>
  <si>
    <t>h x 32767</t>
  </si>
  <si>
    <t>x 100</t>
  </si>
  <si>
    <t>Mains interchange (import/export) real power</t>
  </si>
  <si>
    <t>Mains voltage L1-N</t>
  </si>
  <si>
    <t>Mains voltage L2-N</t>
  </si>
  <si>
    <t>Mains voltage L3-N</t>
  </si>
  <si>
    <t>Gen. voltage L1-N</t>
  </si>
  <si>
    <t>Gen. voltage L2-N</t>
  </si>
  <si>
    <t>Gen. voltage L3-N</t>
  </si>
  <si>
    <t>Engine, number of start requests</t>
  </si>
  <si>
    <t>Setpoint active power</t>
  </si>
  <si>
    <t>0.1 kW</t>
  </si>
  <si>
    <t>use analogue manager</t>
  </si>
  <si>
    <t>Pickup</t>
  </si>
  <si>
    <t>LCD-display</t>
  </si>
  <si>
    <t>69 high byte</t>
  </si>
  <si>
    <t>69 low byte</t>
  </si>
  <si>
    <t>GCP-30 Content</t>
  </si>
  <si>
    <t>Protocol number</t>
  </si>
  <si>
    <t>internal</t>
  </si>
  <si>
    <t>GCP-30 Unit</t>
  </si>
  <si>
    <t>EG Unit</t>
  </si>
  <si>
    <t>set to 0 for A</t>
  </si>
  <si>
    <t>set to 0 for V, set to 0 for A</t>
  </si>
  <si>
    <t>set to 3 for kW, set to 0 for V</t>
  </si>
  <si>
    <t>Generator kW and V exponent</t>
  </si>
  <si>
    <t>Alarm class F2 or alarm class F3</t>
  </si>
  <si>
    <t>Alarm class F3</t>
  </si>
  <si>
    <t>Alarm class F2</t>
  </si>
  <si>
    <t>Alarm class F1</t>
  </si>
  <si>
    <t>Alarm class F0</t>
  </si>
  <si>
    <t>LED "Alarm" flashes</t>
  </si>
  <si>
    <t>Terminal 3 is energized</t>
  </si>
  <si>
    <t>Terminal 5 is energized</t>
  </si>
  <si>
    <t>Terminal 53 is energized, DI "Enable MCB"</t>
  </si>
  <si>
    <t>Terminal 4, reply: GCB is closed</t>
  </si>
  <si>
    <t>Terminal 54, reply: MCB is closed</t>
  </si>
  <si>
    <t>Terminal 6 is energized</t>
  </si>
  <si>
    <t>Starting enabled</t>
  </si>
  <si>
    <t>Execution of acknowledgment of a class F2/F3 alarm</t>
  </si>
  <si>
    <t>Execution of acknowledgment of a class F1 alarm</t>
  </si>
  <si>
    <t>State of generator busbar 1 = OK</t>
  </si>
  <si>
    <t>Failure DI8 of the IKD1.1</t>
  </si>
  <si>
    <t>Failure DI7 of the IKD1.1</t>
  </si>
  <si>
    <t>Failure DI6 of the IKD1.1</t>
  </si>
  <si>
    <t>Failure DI5 of the IKD1.1</t>
  </si>
  <si>
    <t>Failure DI4 of the IKD1.1</t>
  </si>
  <si>
    <t>Failure DI3 of the IKD1.1</t>
  </si>
  <si>
    <t>Failure DI2 of the IKD1.1</t>
  </si>
  <si>
    <t>Failure DI1 of the IKD1.1</t>
  </si>
  <si>
    <t>Time overrun, GCB dead bus switching</t>
  </si>
  <si>
    <t>MCB open switch malfunction</t>
  </si>
  <si>
    <t>GCB open switch malfunction</t>
  </si>
  <si>
    <t>MCB synchronization time monitoring</t>
  </si>
  <si>
    <t>GCB synchronization time monitoring</t>
  </si>
  <si>
    <t>Range alarm analog input [T1]</t>
  </si>
  <si>
    <t>LOAD TEST operation mode</t>
  </si>
  <si>
    <t>STOP operation mode</t>
  </si>
  <si>
    <t>TEST operation mode</t>
  </si>
  <si>
    <t>MANUAL operation mode</t>
  </si>
  <si>
    <t>AUTOMATIC operation mode</t>
  </si>
  <si>
    <t>Emergency power is ON</t>
  </si>
  <si>
    <t>Emergency power is OFF</t>
  </si>
  <si>
    <t>Delayed engine monitoring is ON</t>
  </si>
  <si>
    <t>Cool down expired</t>
  </si>
  <si>
    <t>F3: Generator overfrequency 1</t>
  </si>
  <si>
    <t>F3: Generator underfrequency 1</t>
  </si>
  <si>
    <t>F3: Generator overvoltage 1</t>
  </si>
  <si>
    <t>F3: Generator undervoltage 1</t>
  </si>
  <si>
    <t>F1: Battery undervoltage</t>
  </si>
  <si>
    <t>F3: Generator overload</t>
  </si>
  <si>
    <t>F3: Generator reverse power</t>
  </si>
  <si>
    <t>F0: Mains overfrequency</t>
  </si>
  <si>
    <t>F0: Mains underfrequency</t>
  </si>
  <si>
    <t>F0: Mains overvoltage</t>
  </si>
  <si>
    <t>F0: Mains undervoltage</t>
  </si>
  <si>
    <t>Interface fault X1-X5</t>
  </si>
  <si>
    <t>GCB opened; "Time add-on ramp" expired</t>
  </si>
  <si>
    <t>F0: Mains phase/vector jump</t>
  </si>
  <si>
    <t>F3: Time-overcurrent, level 2</t>
  </si>
  <si>
    <t>F3: Generator overspeed (Pickup)</t>
  </si>
  <si>
    <t>Import power 0 kW not reached</t>
  </si>
  <si>
    <t>F3: Generator unbalanced load</t>
  </si>
  <si>
    <t>F3: Time-overcurrent, level 1</t>
  </si>
  <si>
    <t>Interface fault Y1-Y5</t>
  </si>
  <si>
    <t>F1: Maintenance call</t>
  </si>
  <si>
    <t>Start failure</t>
  </si>
  <si>
    <t>F1: Analog input [T1], level 1</t>
  </si>
  <si>
    <t>F3: Analog input [T1], level 2</t>
  </si>
  <si>
    <t>F1: Analog input [T2], level 1</t>
  </si>
  <si>
    <t>F3: Analog input [T2], level 2</t>
  </si>
  <si>
    <t>F1: Analog input [T3], level 1</t>
  </si>
  <si>
    <t>F3: Analog input [T3], level 2</t>
  </si>
  <si>
    <t>F1: Analog input [T4], level 1</t>
  </si>
  <si>
    <t>F3: Analog input [T4], level 2</t>
  </si>
  <si>
    <t>F1: Analog input [T5], level 1</t>
  </si>
  <si>
    <t>F3: Analog input [T5], level 2</t>
  </si>
  <si>
    <t>F1: Analog input [T6], level 1</t>
  </si>
  <si>
    <t>F3: Analog input [T6], level 2</t>
  </si>
  <si>
    <t>F1: Analog input [T7], level 1</t>
  </si>
  <si>
    <t>F3: Analog input [T7], level 2</t>
  </si>
  <si>
    <t>Discrete input [D01]</t>
  </si>
  <si>
    <t>Discrete input [D02]</t>
  </si>
  <si>
    <t>Discrete input [D03]</t>
  </si>
  <si>
    <t>Discrete input [D04]</t>
  </si>
  <si>
    <t>Discrete input [D05]</t>
  </si>
  <si>
    <t>Discrete input [D06]</t>
  </si>
  <si>
    <t>Discrete input [D07]</t>
  </si>
  <si>
    <t>Discrete input [D08]</t>
  </si>
  <si>
    <t>Discrete input [D09]</t>
  </si>
  <si>
    <t>Discrete input [D10]</t>
  </si>
  <si>
    <t>Discrete input [D11]</t>
  </si>
  <si>
    <t>Discrete input [D12]</t>
  </si>
  <si>
    <t>MCB close malfunction</t>
  </si>
  <si>
    <t>GCB close malfunction</t>
  </si>
  <si>
    <t>Failure DI8 of the IKD1.2</t>
  </si>
  <si>
    <t>Failure DI7 of the IKD1.2</t>
  </si>
  <si>
    <t>Failure DI6 of the IKD1.2</t>
  </si>
  <si>
    <t>Failure DI5 of the IKD1.2</t>
  </si>
  <si>
    <t>Failure DI4 of the IKD1.2</t>
  </si>
  <si>
    <t>Failure DI3 of the IKD1.2</t>
  </si>
  <si>
    <t>Failure DI2 of the IKD1.2</t>
  </si>
  <si>
    <t>Failure DI1 of the IKD1.2</t>
  </si>
  <si>
    <t>50072, 50075, 50102</t>
  </si>
  <si>
    <t>F0: df/dt fault</t>
  </si>
  <si>
    <t>04.07 MCB is closed</t>
  </si>
  <si>
    <t>04.06 GCB is closed</t>
  </si>
  <si>
    <t>08.05 LM GCB fail to close latched</t>
  </si>
  <si>
    <t>08.07 LM MCB fail to close latched</t>
  </si>
  <si>
    <t>08.30 Timeout Synchronisation GCB latched</t>
  </si>
  <si>
    <t>86.85 LM Enable MCB</t>
  </si>
  <si>
    <t>08.48 MCB plausibility</t>
  </si>
  <si>
    <t>05.06 LM Shutdown malfunction detected latched</t>
  </si>
  <si>
    <t>08.08 LM MCB fail to open latched</t>
  </si>
  <si>
    <t>08.06 LM GCB fail to open latched</t>
  </si>
  <si>
    <t>08.31 Timeout Synchronisation MCB latched</t>
  </si>
  <si>
    <t>05.08 LM Start fail detected latched</t>
  </si>
  <si>
    <t>Control mode (STOP/AUTO/MANUAL/TEST)</t>
  </si>
  <si>
    <t>04.09 Emergency mode is currently active</t>
  </si>
  <si>
    <t>Class A</t>
  </si>
  <si>
    <t>Class B</t>
  </si>
  <si>
    <t>Class E, F</t>
  </si>
  <si>
    <t>Class C, D</t>
  </si>
  <si>
    <t>Class C, D, E, F</t>
  </si>
  <si>
    <t>12.01 External discrete input 1 latched</t>
  </si>
  <si>
    <t>12.01 External discrete input 8 latched</t>
  </si>
  <si>
    <t>12.01 External discrete input 7 latched</t>
  </si>
  <si>
    <t>12.01 External discrete input 6 latched</t>
  </si>
  <si>
    <t>12.01 External discrete input 5 latched</t>
  </si>
  <si>
    <t>12.01 External discrete input 4 latched</t>
  </si>
  <si>
    <t>12.01 External discrete input 3 latched</t>
  </si>
  <si>
    <t>12.01 External discrete input 2 latched</t>
  </si>
  <si>
    <t>09.01 Discrete input 1 latched</t>
  </si>
  <si>
    <t>09.02 Discrete input 2 latched</t>
  </si>
  <si>
    <t>09.03 Discrete input 3 latched</t>
  </si>
  <si>
    <t>09.04 Discrete input 4 latched</t>
  </si>
  <si>
    <t>09.05 Discrete input 5 latched</t>
  </si>
  <si>
    <t>09.06 Discrete input 6 latched</t>
  </si>
  <si>
    <t>09.07 Discrete input 7 latched</t>
  </si>
  <si>
    <t>09.08 Discrete input 8 latched</t>
  </si>
  <si>
    <t>09.09 Discrete input 9 latched</t>
  </si>
  <si>
    <t>09.10 Discrete input 10 latched</t>
  </si>
  <si>
    <t>09.11 Discrete input 11 latched</t>
  </si>
  <si>
    <t>12.01 External discrete input 9 latched</t>
  </si>
  <si>
    <t>12.01 External discrete input 10 latched</t>
  </si>
  <si>
    <t>12.01 External discrete input 11 latched</t>
  </si>
  <si>
    <t>12.01 External discrete input 12 latched</t>
  </si>
  <si>
    <t>12.01 External discrete input 13 latched</t>
  </si>
  <si>
    <t>12.01 External discrete input 14 latched</t>
  </si>
  <si>
    <t>12.01 External discrete input 15 latched</t>
  </si>
  <si>
    <t>12.01 External discrete input 16 latched</t>
  </si>
  <si>
    <t>Control Register 2</t>
  </si>
  <si>
    <t>Currently present alarm class</t>
  </si>
  <si>
    <t>96.01 Internal flag 1</t>
  </si>
  <si>
    <t>96.02 Internal flag 2</t>
  </si>
  <si>
    <t>96.04 Internal Flag 4</t>
  </si>
  <si>
    <t>Internal alarm 6</t>
  </si>
  <si>
    <t>Alarm messages IKD2 (SC10)</t>
  </si>
  <si>
    <t>09.16 Discrete input 16 latched</t>
  </si>
  <si>
    <t>09.15 Discrete input 15 latched</t>
  </si>
  <si>
    <t>09.14 Discrete input 14 latched</t>
  </si>
  <si>
    <t>09.13 Discrete input 13 latched</t>
  </si>
  <si>
    <t>09.12 Discrete input 12 latched</t>
  </si>
  <si>
    <t>05.09 LM Maintenance days exceeded latched OR  05.10 LM Maintenance hours exceeded latched</t>
  </si>
  <si>
    <t>05.01 LM Engine Over speed 1 latched OR 05.02 LM Engine Over speed 2 latched</t>
  </si>
  <si>
    <t>10.01 Analog input 1 wire break</t>
  </si>
  <si>
    <t>10.02 Analog input 2 wire break</t>
  </si>
  <si>
    <t>10.03 Analog input 3 wire break</t>
  </si>
  <si>
    <t>10.04 Analog input 4 wire break</t>
  </si>
  <si>
    <t>10.05 Analog input 5 wire break</t>
  </si>
  <si>
    <t>10.06 Analog input 6 wire break</t>
  </si>
  <si>
    <t>10.07 Analog input 7 wire break</t>
  </si>
  <si>
    <t>10.08 Analog input 8 wire break</t>
  </si>
  <si>
    <t>16.01 Free alarm 1 latched</t>
  </si>
  <si>
    <t>16.02 Free alarm 2 latched</t>
  </si>
  <si>
    <t>16.03 Free alarm 3 latched</t>
  </si>
  <si>
    <t>16.04 Free alarm 4 latched</t>
  </si>
  <si>
    <t>16.05 Free alarm 5 latched</t>
  </si>
  <si>
    <t>16.06 Free alarm 6 latched</t>
  </si>
  <si>
    <t>16.07 Free alarm 7 latched</t>
  </si>
  <si>
    <t>16.08 Free alarm 8 latched</t>
  </si>
  <si>
    <t>16.14 Free alarm 14 latched</t>
  </si>
  <si>
    <t>16.13 Free alarm 13 latched</t>
  </si>
  <si>
    <t>16.12 Free alarm 12 latched</t>
  </si>
  <si>
    <t>16.11 Free alarm 11 latched</t>
  </si>
  <si>
    <t>16.10 Free alarm 10 latched</t>
  </si>
  <si>
    <t>16.09 Free alarm 9 latched</t>
  </si>
  <si>
    <t>Control Register 1</t>
  </si>
  <si>
    <t>Refer to Register Bits mapping sheet</t>
  </si>
  <si>
    <t>Shutdown power reached (GCP-30)</t>
  </si>
  <si>
    <t>Control Register 2 MFR-3</t>
  </si>
  <si>
    <t>Control Register 2 GCP-30</t>
  </si>
  <si>
    <t>Data Protocol Mapping for ESEPRO GCP-30/MFR 3 Emulation using Easygen-3000XT</t>
  </si>
  <si>
    <t>Register Bits Mapping for ESEPRO GW-4 to GCP-30/MFR 3 Emulation using Easygen-3000XT</t>
  </si>
  <si>
    <t>Control Register 1 (GCP-30 only)</t>
  </si>
  <si>
    <t>GCP-30: Refer to Register Bits mapping sheet, MFR 3: set to 0</t>
  </si>
  <si>
    <t>Alarms 8</t>
  </si>
  <si>
    <t>Alarm message IKD (GCP-30 only)</t>
  </si>
  <si>
    <t>Range alarm analog input [T2] (GCP-30)</t>
  </si>
  <si>
    <t>Range alarm analog input [T3] (GCP-30)</t>
  </si>
  <si>
    <t>Range alarm analog input [T4] (GCP-30)</t>
  </si>
  <si>
    <t>Range alarm analog input [T6] (GCP-30)</t>
  </si>
  <si>
    <t>Range alarm analog input [T5] (GCP-30)</t>
  </si>
  <si>
    <t>Range alarm analog input [T8] (GCP-30)</t>
  </si>
  <si>
    <t>Range alarm analog input [T7] (GCP-30)</t>
  </si>
  <si>
    <t>MPU plausibility fault (GCP-30)</t>
  </si>
  <si>
    <t>Engine shutdown malfunction (GCP-30)</t>
  </si>
  <si>
    <t>Internal alarms 6</t>
  </si>
  <si>
    <t>Alarms 8 (MFR 3 only)</t>
  </si>
  <si>
    <t>F3: Generator overfrequency, level 2</t>
  </si>
  <si>
    <t>F3: Generator underfrequency, level 2</t>
  </si>
  <si>
    <t>F3: Generator overvoltage, level 2</t>
  </si>
  <si>
    <t>F3: Generator undervoltage, level 2</t>
  </si>
  <si>
    <t>F3: Reactive power, inductive</t>
  </si>
  <si>
    <t>F3: Reactive power, capacitive</t>
  </si>
  <si>
    <t>06.02 Generator over frequency 2 latched</t>
  </si>
  <si>
    <t>06.04 Generator under frequency 2 latched</t>
  </si>
  <si>
    <t>06.06 Generator over voltage 2 latched</t>
  </si>
  <si>
    <t>06.08 Generator under voltage 2 latched</t>
  </si>
  <si>
    <t>16.15 Free alarm 15 latched</t>
  </si>
  <si>
    <t>16.16 Free alarm 16 latched</t>
  </si>
  <si>
    <t>MFR 3: 50073</t>
  </si>
  <si>
    <t>GCP-30: set to 0</t>
  </si>
  <si>
    <t>GCP-30: 50073</t>
  </si>
  <si>
    <t>MFR 3: Protocol number 1300</t>
  </si>
  <si>
    <t>Internal</t>
  </si>
  <si>
    <t>External alarms 1</t>
  </si>
  <si>
    <t>External alarms 2</t>
  </si>
  <si>
    <t>Internal alarms 7</t>
  </si>
  <si>
    <t>Internal alarms 3</t>
  </si>
  <si>
    <t>Internal alarms 2</t>
  </si>
  <si>
    <t>Internal alarms 1</t>
  </si>
  <si>
    <t>Speed detection</t>
  </si>
  <si>
    <t>Busbar status</t>
  </si>
  <si>
    <t>External total mains reactive power</t>
  </si>
  <si>
    <t>var × 10^PGNEXPO</t>
  </si>
  <si>
    <t>V x 10^gen_volt_exp</t>
  </si>
  <si>
    <t>V x 10^bus_volt_exp</t>
  </si>
  <si>
    <t>V x 10^main_volt_exp</t>
  </si>
  <si>
    <t>Immediate stop</t>
  </si>
  <si>
    <t>05.05 LM Unintended stop detected latched</t>
  </si>
  <si>
    <t>External total mains power</t>
  </si>
  <si>
    <t>01.11 New Alarm triggered</t>
  </si>
  <si>
    <t>96.05 Internal Flag 5</t>
  </si>
  <si>
    <t>06.30 Generator unloading mismatch Latched</t>
  </si>
  <si>
    <t>03.07 Engine monitoring delay expired</t>
  </si>
  <si>
    <t>02.06 Busbar voltage in range</t>
  </si>
  <si>
    <t>96.03 Internal flag 3</t>
  </si>
  <si>
    <t>inverse of 04.09 Emergency mode is currently active</t>
  </si>
  <si>
    <t>96.06 Internal Flag 6</t>
  </si>
  <si>
    <t>96.07 Internal Flag 7</t>
  </si>
  <si>
    <t>96.08 Internal Flag 8</t>
  </si>
  <si>
    <t>Mux No.</t>
  </si>
  <si>
    <t>Easygen-3000XT Register Name</t>
  </si>
  <si>
    <t>GCP-30 / MFR 3 Register Name</t>
  </si>
  <si>
    <t>Operation mode (GCP-30 only)</t>
  </si>
  <si>
    <t>Mains status: 02.11 Mains voltage and frequency in range, Generator status: 02.03 Generator voltage in range</t>
  </si>
  <si>
    <t>GCP-30: set to 0, MFR 3: 02.06 Busbar voltage in range</t>
  </si>
  <si>
    <t>MFR 3: 50186</t>
  </si>
  <si>
    <t>96.16 Internal Flag 16 = Machine is running, 96.15 Internal Flag 15 = Firing speed reached</t>
  </si>
  <si>
    <t>No message to display, not supported</t>
  </si>
  <si>
    <t>uint8</t>
  </si>
  <si>
    <t>50018, 50137, 50139</t>
  </si>
  <si>
    <t>GCP-30: 50018, 50186</t>
  </si>
  <si>
    <t>50063, 50066, 50108</t>
  </si>
  <si>
    <t>50075, 50078</t>
  </si>
  <si>
    <t>08.19 CANopen error at CAN Interface 2 (ECU)</t>
  </si>
  <si>
    <t>50018, 50063, 50066, 50072, 50075</t>
  </si>
  <si>
    <t>set to 2800</t>
  </si>
  <si>
    <t>map bits</t>
  </si>
  <si>
    <t>set to 255</t>
  </si>
  <si>
    <t>W × 10^PGNEXPO</t>
  </si>
  <si>
    <t>1 W</t>
  </si>
  <si>
    <t>kW * PGNWD/2800</t>
  </si>
  <si>
    <t>Profibus</t>
  </si>
  <si>
    <t>set to 0</t>
  </si>
  <si>
    <t>06.01 Generator over frequency 1 latched</t>
  </si>
  <si>
    <t>06.03 Generator under frequency</t>
  </si>
  <si>
    <t>06.05 Generator over voltage 1 latched</t>
  </si>
  <si>
    <t xml:space="preserve">06.07 Generator under voltage 1 latched </t>
  </si>
  <si>
    <t>External alarm 1 and 2</t>
  </si>
  <si>
    <t>GCP-30 Discrete input [D13], MFR3 Terminal 34</t>
  </si>
  <si>
    <t>GCP-30 Discrete input [D14], MFR3 Terminal 35</t>
  </si>
  <si>
    <t>GCP-30 Discrete input [D15], MFR3 Terminal 36</t>
  </si>
  <si>
    <t>GCP-30 Discrete input [D16], MFR3 Terminal 61</t>
  </si>
  <si>
    <t>58/59</t>
  </si>
  <si>
    <t>06.22 Inverse time over current Latched</t>
  </si>
  <si>
    <t>F3: ground current failure (MFR3)</t>
  </si>
  <si>
    <t>F3: inverse-time over current time protection (MFR3)</t>
  </si>
  <si>
    <t>06.09 Generator over current 1 latched</t>
  </si>
  <si>
    <t>06.10 Generator over current 2 latched OR 06.11 Generator over current 3 latched</t>
  </si>
  <si>
    <t>Version 4, 13/2/2024</t>
  </si>
  <si>
    <t>06.19 Ground fault 1 latched OR 06.20 Ground fault 2 latched</t>
  </si>
  <si>
    <t>MFR 3 Content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</si>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</sst>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5700"/>
      <name val="Arial"/>
      <family val="2"/>
    </font>
    <font>
      <sz val="11"/>
      <color rgb="FF9C0006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wrapText="1"/>
    </xf>
    <xf numFmtId="20" fontId="3" fillId="0" borderId="0" xfId="0" quotePrefix="1" applyNumberFormat="1" applyFont="1"/>
    <xf numFmtId="0" fontId="4" fillId="0" borderId="0" xfId="0" applyFont="1" applyAlignment="1">
      <alignment wrapText="1" shrinkToFit="1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horizontal="left" vertical="top" wrapText="1"/>
    </xf>
    <xf numFmtId="0" fontId="9" fillId="4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 shrinkToFit="1"/>
    </xf>
    <xf numFmtId="0" fontId="8" fillId="0" borderId="0" xfId="1" applyFont="1" applyFill="1"/>
    <xf numFmtId="0" fontId="8" fillId="0" borderId="0" xfId="1" applyFont="1" applyFill="1" applyAlignment="1">
      <alignment horizontal="left"/>
    </xf>
    <xf numFmtId="0" fontId="11" fillId="0" borderId="0" xfId="1" applyFont="1" applyFill="1"/>
    <xf numFmtId="0" fontId="7" fillId="0" borderId="0" xfId="2" applyFont="1" applyFill="1"/>
    <xf numFmtId="0" fontId="3" fillId="5" borderId="0" xfId="0" applyFont="1" applyFill="1" applyAlignment="1">
      <alignment horizontal="left"/>
    </xf>
    <xf numFmtId="0" fontId="11" fillId="0" borderId="0" xfId="1" applyFont="1" applyFill="1" applyAlignment="1">
      <alignment horizontal="center"/>
    </xf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workbookViewId="0">
      <selection activeCell="A4" sqref="A4"/>
    </sheetView>
  </sheetViews>
  <sheetFormatPr defaultRowHeight="14.25" x14ac:dyDescent="0.2"/>
  <cols>
    <col min="1" max="1" width="9.85546875" style="7" customWidth="1"/>
    <col min="2" max="2" width="11.140625" style="7" customWidth="1"/>
    <col min="3" max="3" width="51.28515625" style="6" customWidth="1"/>
    <col min="4" max="4" width="35" style="6" customWidth="1"/>
    <col min="5" max="5" width="27.85546875" style="6" customWidth="1"/>
    <col min="6" max="6" width="25.42578125" style="7" customWidth="1"/>
    <col min="7" max="7" width="8.42578125" style="7" customWidth="1"/>
    <col min="8" max="8" width="26.7109375" style="4" customWidth="1"/>
    <col min="9" max="9" width="9.28515625" style="6" bestFit="1" customWidth="1"/>
    <col min="10" max="10" width="22.140625" style="6" customWidth="1"/>
    <col min="11" max="11" width="44.28515625" style="6" customWidth="1"/>
    <col min="12" max="16384" width="9.140625" style="6"/>
  </cols>
  <sheetData>
    <row r="1" spans="1:11" s="2" customFormat="1" ht="26.25" x14ac:dyDescent="0.4">
      <c r="A1" s="1" t="s">
        <v>350</v>
      </c>
      <c r="B1" s="3"/>
      <c r="D1" s="6"/>
      <c r="F1" s="3"/>
      <c r="G1" s="3"/>
      <c r="H1" s="1"/>
    </row>
    <row r="2" spans="1:11" x14ac:dyDescent="0.2">
      <c r="A2" s="4" t="s">
        <v>449</v>
      </c>
      <c r="C2" s="5"/>
    </row>
    <row r="4" spans="1:11" s="9" customFormat="1" ht="15" customHeight="1" x14ac:dyDescent="0.25">
      <c r="A4" s="8" t="s">
        <v>452</v>
      </c>
      <c r="B4" s="8" t="s">
        <v>432</v>
      </c>
      <c r="C4" s="9" t="s">
        <v>155</v>
      </c>
      <c r="D4" s="9" t="s">
        <v>451</v>
      </c>
      <c r="E4" s="9" t="s">
        <v>158</v>
      </c>
      <c r="F4" s="10" t="s">
        <v>57</v>
      </c>
      <c r="G4" s="10" t="s">
        <v>59</v>
      </c>
      <c r="H4" s="11" t="s">
        <v>48</v>
      </c>
      <c r="I4" s="9" t="s">
        <v>159</v>
      </c>
      <c r="J4" s="9" t="s">
        <v>46</v>
      </c>
      <c r="K4" s="9" t="s">
        <v>9</v>
      </c>
    </row>
    <row r="5" spans="1:11" x14ac:dyDescent="0.2">
      <c r="A5" s="7">
        <v>1</v>
      </c>
      <c r="B5" s="7">
        <v>10</v>
      </c>
      <c r="C5" s="6" t="s">
        <v>67</v>
      </c>
      <c r="D5" s="6" t="s">
        <v>156</v>
      </c>
      <c r="E5" s="6" t="s">
        <v>394</v>
      </c>
      <c r="F5" s="7" t="s">
        <v>381</v>
      </c>
      <c r="G5" s="7" t="s">
        <v>60</v>
      </c>
      <c r="H5" s="4" t="s">
        <v>24</v>
      </c>
      <c r="I5" s="6" t="s">
        <v>10</v>
      </c>
      <c r="J5" s="6" t="s">
        <v>35</v>
      </c>
      <c r="K5" s="6" t="s">
        <v>382</v>
      </c>
    </row>
    <row r="6" spans="1:11" x14ac:dyDescent="0.2">
      <c r="A6" s="7">
        <v>2</v>
      </c>
      <c r="B6" s="7">
        <v>12</v>
      </c>
      <c r="C6" s="12" t="s">
        <v>68</v>
      </c>
      <c r="D6" s="6" t="str">
        <f t="shared" ref="D6:D15" si="0">C6</f>
        <v>Generator frequency f</v>
      </c>
      <c r="E6" s="6" t="s">
        <v>136</v>
      </c>
      <c r="F6" s="7">
        <v>50006</v>
      </c>
      <c r="G6" s="7" t="s">
        <v>61</v>
      </c>
      <c r="H6" s="4" t="s">
        <v>14</v>
      </c>
      <c r="I6" s="6" t="s">
        <v>8</v>
      </c>
      <c r="J6" s="13" t="s">
        <v>45</v>
      </c>
    </row>
    <row r="7" spans="1:11" x14ac:dyDescent="0.2">
      <c r="A7" s="7">
        <v>3</v>
      </c>
      <c r="B7" s="7">
        <v>14</v>
      </c>
      <c r="C7" s="6" t="s">
        <v>69</v>
      </c>
      <c r="D7" s="6" t="str">
        <f t="shared" si="0"/>
        <v>Actual generator real power P</v>
      </c>
      <c r="E7" s="6" t="s">
        <v>429</v>
      </c>
      <c r="F7" s="7">
        <v>50052</v>
      </c>
      <c r="G7" s="7" t="s">
        <v>60</v>
      </c>
      <c r="H7" s="4" t="s">
        <v>12</v>
      </c>
      <c r="I7" s="6" t="s">
        <v>430</v>
      </c>
      <c r="J7" s="6" t="s">
        <v>36</v>
      </c>
    </row>
    <row r="8" spans="1:11" x14ac:dyDescent="0.2">
      <c r="A8" s="7">
        <v>4</v>
      </c>
      <c r="B8" s="7">
        <v>16</v>
      </c>
      <c r="C8" s="6" t="s">
        <v>163</v>
      </c>
      <c r="D8" s="6" t="s">
        <v>163</v>
      </c>
      <c r="E8" s="6" t="s">
        <v>7</v>
      </c>
      <c r="F8" s="7" t="s">
        <v>7</v>
      </c>
      <c r="G8" s="7" t="s">
        <v>7</v>
      </c>
      <c r="H8" s="4" t="s">
        <v>13</v>
      </c>
      <c r="I8" s="7" t="s">
        <v>7</v>
      </c>
      <c r="J8" s="6" t="s">
        <v>162</v>
      </c>
    </row>
    <row r="9" spans="1:11" x14ac:dyDescent="0.2">
      <c r="A9" s="7">
        <v>5</v>
      </c>
      <c r="B9" s="7">
        <v>18</v>
      </c>
      <c r="C9" s="6" t="s">
        <v>70</v>
      </c>
      <c r="D9" s="6" t="str">
        <f t="shared" si="0"/>
        <v>Real power set point value</v>
      </c>
      <c r="E9" s="6" t="s">
        <v>431</v>
      </c>
      <c r="F9" s="7">
        <v>50130</v>
      </c>
      <c r="G9" s="7" t="s">
        <v>60</v>
      </c>
      <c r="H9" s="6" t="s">
        <v>148</v>
      </c>
      <c r="I9" s="6" t="s">
        <v>149</v>
      </c>
      <c r="J9" s="6" t="s">
        <v>35</v>
      </c>
    </row>
    <row r="10" spans="1:11" x14ac:dyDescent="0.2">
      <c r="A10" s="7">
        <v>6</v>
      </c>
      <c r="B10" s="7">
        <v>20</v>
      </c>
      <c r="C10" s="6" t="s">
        <v>71</v>
      </c>
      <c r="D10" s="6" t="str">
        <f t="shared" si="0"/>
        <v>Conversion factor steps to kW</v>
      </c>
      <c r="E10" s="6" t="s">
        <v>7</v>
      </c>
      <c r="F10" s="7" t="s">
        <v>7</v>
      </c>
      <c r="G10" s="7" t="s">
        <v>7</v>
      </c>
      <c r="H10" s="4" t="s">
        <v>13</v>
      </c>
      <c r="I10" s="7" t="s">
        <v>7</v>
      </c>
      <c r="J10" s="6" t="s">
        <v>426</v>
      </c>
      <c r="K10" s="24"/>
    </row>
    <row r="11" spans="1:11" x14ac:dyDescent="0.2">
      <c r="A11" s="7">
        <v>7</v>
      </c>
      <c r="B11" s="7">
        <v>22</v>
      </c>
      <c r="C11" s="6" t="s">
        <v>72</v>
      </c>
      <c r="D11" s="6" t="str">
        <f t="shared" si="0"/>
        <v>Bus bar voltage delta V12</v>
      </c>
      <c r="E11" s="6" t="s">
        <v>395</v>
      </c>
      <c r="F11" s="7">
        <v>50016</v>
      </c>
      <c r="G11" s="7" t="s">
        <v>60</v>
      </c>
      <c r="H11" s="16" t="s">
        <v>58</v>
      </c>
      <c r="I11" s="6" t="s">
        <v>10</v>
      </c>
      <c r="J11" s="6" t="s">
        <v>35</v>
      </c>
    </row>
    <row r="12" spans="1:11" x14ac:dyDescent="0.2">
      <c r="A12" s="7">
        <v>8</v>
      </c>
      <c r="B12" s="7">
        <v>24</v>
      </c>
      <c r="C12" s="6" t="s">
        <v>73</v>
      </c>
      <c r="D12" s="6" t="str">
        <f t="shared" si="0"/>
        <v>Mains voltage delta V12</v>
      </c>
      <c r="E12" s="6" t="s">
        <v>396</v>
      </c>
      <c r="F12" s="7">
        <v>50091</v>
      </c>
      <c r="G12" s="7" t="s">
        <v>60</v>
      </c>
      <c r="H12" s="4" t="s">
        <v>38</v>
      </c>
      <c r="I12" s="6" t="s">
        <v>10</v>
      </c>
      <c r="J12" s="6" t="s">
        <v>35</v>
      </c>
    </row>
    <row r="13" spans="1:11" x14ac:dyDescent="0.2">
      <c r="A13" s="7">
        <v>9</v>
      </c>
      <c r="B13" s="7">
        <v>26</v>
      </c>
      <c r="C13" s="23" t="s">
        <v>310</v>
      </c>
      <c r="D13" s="6" t="str">
        <f t="shared" si="0"/>
        <v>Currently present alarm class</v>
      </c>
      <c r="E13" s="6" t="s">
        <v>3</v>
      </c>
      <c r="F13" s="7">
        <v>50105</v>
      </c>
      <c r="G13" s="7" t="s">
        <v>62</v>
      </c>
      <c r="H13" s="4" t="s">
        <v>44</v>
      </c>
      <c r="I13" s="7" t="s">
        <v>7</v>
      </c>
      <c r="J13" s="6" t="s">
        <v>427</v>
      </c>
      <c r="K13" s="6" t="s">
        <v>346</v>
      </c>
    </row>
    <row r="14" spans="1:11" x14ac:dyDescent="0.2">
      <c r="A14" s="7">
        <v>10</v>
      </c>
      <c r="B14" s="7">
        <v>28</v>
      </c>
      <c r="C14" s="6" t="s">
        <v>349</v>
      </c>
      <c r="D14" s="6" t="s">
        <v>348</v>
      </c>
      <c r="E14" s="6" t="s">
        <v>3</v>
      </c>
      <c r="F14" s="7" t="s">
        <v>420</v>
      </c>
      <c r="G14" s="7" t="s">
        <v>62</v>
      </c>
      <c r="H14" s="6"/>
      <c r="I14" s="7" t="s">
        <v>7</v>
      </c>
      <c r="J14" s="6" t="s">
        <v>427</v>
      </c>
      <c r="K14" s="6" t="s">
        <v>346</v>
      </c>
    </row>
    <row r="15" spans="1:11" ht="15" customHeight="1" x14ac:dyDescent="0.2">
      <c r="A15" s="7">
        <v>11</v>
      </c>
      <c r="B15" s="7">
        <v>30</v>
      </c>
      <c r="C15" s="6" t="s">
        <v>140</v>
      </c>
      <c r="D15" s="6" t="str">
        <f t="shared" si="0"/>
        <v>Mains interchange (import/export) real power</v>
      </c>
      <c r="E15" s="6" t="s">
        <v>132</v>
      </c>
      <c r="F15" s="7">
        <v>50055</v>
      </c>
      <c r="G15" s="7" t="s">
        <v>60</v>
      </c>
      <c r="H15" s="16" t="s">
        <v>399</v>
      </c>
      <c r="I15" s="6" t="s">
        <v>11</v>
      </c>
      <c r="J15" s="6" t="s">
        <v>36</v>
      </c>
    </row>
    <row r="16" spans="1:11" x14ac:dyDescent="0.2">
      <c r="A16" s="7">
        <v>12</v>
      </c>
      <c r="B16" s="7">
        <v>32</v>
      </c>
      <c r="C16" s="6" t="s">
        <v>345</v>
      </c>
      <c r="D16" s="6" t="s">
        <v>157</v>
      </c>
      <c r="F16" s="7" t="s">
        <v>421</v>
      </c>
      <c r="G16" s="7" t="s">
        <v>62</v>
      </c>
      <c r="H16" s="6"/>
      <c r="I16" s="7" t="s">
        <v>7</v>
      </c>
      <c r="J16" s="6" t="s">
        <v>427</v>
      </c>
      <c r="K16" s="6" t="s">
        <v>353</v>
      </c>
    </row>
    <row r="17" spans="1:11" x14ac:dyDescent="0.2">
      <c r="A17" s="7">
        <v>13</v>
      </c>
      <c r="B17" s="7">
        <v>34</v>
      </c>
      <c r="C17" s="6" t="s">
        <v>74</v>
      </c>
      <c r="D17" s="6" t="s">
        <v>354</v>
      </c>
      <c r="E17" s="21"/>
      <c r="F17" s="26">
        <v>50090</v>
      </c>
      <c r="G17" s="7" t="s">
        <v>62</v>
      </c>
      <c r="H17" s="22"/>
      <c r="I17" s="7" t="s">
        <v>7</v>
      </c>
      <c r="J17" s="6" t="s">
        <v>427</v>
      </c>
      <c r="K17" s="6" t="s">
        <v>346</v>
      </c>
    </row>
    <row r="18" spans="1:11" x14ac:dyDescent="0.2">
      <c r="A18" s="7">
        <v>14</v>
      </c>
      <c r="B18" s="7">
        <v>36</v>
      </c>
      <c r="C18" s="6" t="s">
        <v>314</v>
      </c>
      <c r="D18" s="6" t="s">
        <v>365</v>
      </c>
      <c r="E18" s="21"/>
      <c r="F18" s="26" t="s">
        <v>422</v>
      </c>
      <c r="G18" s="7" t="s">
        <v>62</v>
      </c>
      <c r="H18" s="22"/>
      <c r="I18" s="7" t="s">
        <v>7</v>
      </c>
      <c r="J18" s="6" t="s">
        <v>427</v>
      </c>
      <c r="K18" s="6" t="s">
        <v>346</v>
      </c>
    </row>
    <row r="19" spans="1:11" x14ac:dyDescent="0.2">
      <c r="A19" s="7">
        <v>15</v>
      </c>
      <c r="B19" s="7">
        <v>38</v>
      </c>
      <c r="C19" s="6" t="s">
        <v>75</v>
      </c>
      <c r="D19" s="6" t="str">
        <f>C19</f>
        <v>Generator voltage delta V23</v>
      </c>
      <c r="E19" s="6" t="s">
        <v>394</v>
      </c>
      <c r="F19" s="7">
        <v>50079</v>
      </c>
      <c r="G19" s="7" t="s">
        <v>60</v>
      </c>
      <c r="H19" s="4" t="s">
        <v>25</v>
      </c>
      <c r="I19" s="6" t="s">
        <v>10</v>
      </c>
      <c r="J19" s="6" t="s">
        <v>35</v>
      </c>
    </row>
    <row r="20" spans="1:11" x14ac:dyDescent="0.2">
      <c r="A20" s="7">
        <v>16</v>
      </c>
      <c r="B20" s="7">
        <v>40</v>
      </c>
      <c r="C20" s="6" t="s">
        <v>76</v>
      </c>
      <c r="D20" s="6" t="str">
        <f>C20</f>
        <v>Generator voltage delta V31</v>
      </c>
      <c r="E20" s="6" t="s">
        <v>394</v>
      </c>
      <c r="F20" s="7">
        <v>50085</v>
      </c>
      <c r="G20" s="7" t="s">
        <v>60</v>
      </c>
      <c r="H20" s="4" t="s">
        <v>26</v>
      </c>
      <c r="I20" s="6" t="s">
        <v>10</v>
      </c>
      <c r="J20" s="6" t="s">
        <v>35</v>
      </c>
    </row>
    <row r="21" spans="1:11" x14ac:dyDescent="0.2">
      <c r="A21" s="7">
        <v>17</v>
      </c>
      <c r="B21" s="7">
        <v>42</v>
      </c>
      <c r="C21" s="6" t="s">
        <v>77</v>
      </c>
      <c r="D21" s="6" t="str">
        <f>C21</f>
        <v>Generator voltage delta V1N</v>
      </c>
      <c r="E21" s="6" t="s">
        <v>394</v>
      </c>
      <c r="F21" s="7">
        <v>50076</v>
      </c>
      <c r="G21" s="7" t="s">
        <v>60</v>
      </c>
      <c r="H21" s="4" t="s">
        <v>144</v>
      </c>
      <c r="I21" s="6" t="s">
        <v>10</v>
      </c>
      <c r="J21" s="6" t="s">
        <v>35</v>
      </c>
    </row>
    <row r="22" spans="1:11" x14ac:dyDescent="0.2">
      <c r="A22" s="7">
        <v>18</v>
      </c>
      <c r="B22" s="7">
        <v>44</v>
      </c>
      <c r="C22" s="6" t="s">
        <v>78</v>
      </c>
      <c r="D22" s="6" t="str">
        <f>C22</f>
        <v>Generator voltage delta V2N</v>
      </c>
      <c r="E22" s="6" t="s">
        <v>394</v>
      </c>
      <c r="F22" s="7">
        <v>50082</v>
      </c>
      <c r="G22" s="7" t="s">
        <v>60</v>
      </c>
      <c r="H22" s="4" t="s">
        <v>145</v>
      </c>
      <c r="I22" s="6" t="s">
        <v>10</v>
      </c>
      <c r="J22" s="6" t="s">
        <v>35</v>
      </c>
    </row>
    <row r="23" spans="1:11" x14ac:dyDescent="0.2">
      <c r="A23" s="7">
        <v>19</v>
      </c>
      <c r="B23" s="7">
        <v>46</v>
      </c>
      <c r="C23" s="6" t="s">
        <v>79</v>
      </c>
      <c r="D23" s="6" t="str">
        <f>C23</f>
        <v>Generator voltage delta V3N</v>
      </c>
      <c r="E23" s="6" t="s">
        <v>394</v>
      </c>
      <c r="F23" s="7">
        <v>50088</v>
      </c>
      <c r="G23" s="7" t="s">
        <v>60</v>
      </c>
      <c r="H23" s="4" t="s">
        <v>146</v>
      </c>
      <c r="I23" s="6" t="s">
        <v>10</v>
      </c>
      <c r="J23" s="6" t="s">
        <v>35</v>
      </c>
    </row>
    <row r="24" spans="1:11" x14ac:dyDescent="0.2">
      <c r="A24" s="7">
        <v>20</v>
      </c>
      <c r="B24" s="7">
        <v>48</v>
      </c>
      <c r="C24" s="6" t="s">
        <v>80</v>
      </c>
      <c r="D24" s="6" t="s">
        <v>67</v>
      </c>
      <c r="E24" s="6" t="s">
        <v>394</v>
      </c>
      <c r="F24" s="7" t="s">
        <v>379</v>
      </c>
      <c r="G24" s="7" t="s">
        <v>60</v>
      </c>
      <c r="H24" s="6" t="s">
        <v>24</v>
      </c>
      <c r="I24" s="6" t="s">
        <v>10</v>
      </c>
      <c r="J24" s="6" t="s">
        <v>35</v>
      </c>
      <c r="K24" s="6" t="s">
        <v>380</v>
      </c>
    </row>
    <row r="25" spans="1:11" x14ac:dyDescent="0.2">
      <c r="A25" s="7">
        <v>21</v>
      </c>
      <c r="B25" s="7">
        <v>50</v>
      </c>
      <c r="C25" s="6" t="s">
        <v>81</v>
      </c>
      <c r="D25" s="6" t="s">
        <v>157</v>
      </c>
      <c r="E25" s="6" t="s">
        <v>5</v>
      </c>
      <c r="F25" s="7">
        <v>50001</v>
      </c>
      <c r="G25" s="7" t="s">
        <v>61</v>
      </c>
      <c r="H25" s="4" t="s">
        <v>33</v>
      </c>
      <c r="I25" s="6" t="s">
        <v>34</v>
      </c>
      <c r="J25" s="13" t="s">
        <v>45</v>
      </c>
    </row>
    <row r="26" spans="1:11" x14ac:dyDescent="0.2">
      <c r="A26" s="7">
        <v>22</v>
      </c>
      <c r="B26" s="7">
        <v>52</v>
      </c>
      <c r="C26" s="6" t="s">
        <v>82</v>
      </c>
      <c r="D26" s="6" t="str">
        <f>C26</f>
        <v>Generator current in L1</v>
      </c>
      <c r="E26" s="6" t="s">
        <v>4</v>
      </c>
      <c r="F26" s="7">
        <v>50034</v>
      </c>
      <c r="G26" s="7" t="s">
        <v>60</v>
      </c>
      <c r="H26" s="4" t="s">
        <v>18</v>
      </c>
      <c r="I26" s="6" t="s">
        <v>17</v>
      </c>
      <c r="J26" s="6" t="s">
        <v>36</v>
      </c>
    </row>
    <row r="27" spans="1:11" x14ac:dyDescent="0.2">
      <c r="A27" s="7">
        <v>23</v>
      </c>
      <c r="B27" s="7">
        <v>54</v>
      </c>
      <c r="C27" s="6" t="s">
        <v>83</v>
      </c>
      <c r="D27" s="6" t="str">
        <f>C27</f>
        <v>Generator current in L2</v>
      </c>
      <c r="E27" s="6" t="s">
        <v>4</v>
      </c>
      <c r="F27" s="7">
        <v>50037</v>
      </c>
      <c r="G27" s="7" t="s">
        <v>60</v>
      </c>
      <c r="H27" s="4" t="s">
        <v>19</v>
      </c>
      <c r="I27" s="6" t="s">
        <v>17</v>
      </c>
      <c r="J27" s="6" t="s">
        <v>36</v>
      </c>
    </row>
    <row r="28" spans="1:11" x14ac:dyDescent="0.2">
      <c r="A28" s="7">
        <v>24</v>
      </c>
      <c r="B28" s="7">
        <v>56</v>
      </c>
      <c r="C28" s="6" t="s">
        <v>84</v>
      </c>
      <c r="D28" s="6" t="str">
        <f>C28</f>
        <v>Generator current in L3</v>
      </c>
      <c r="E28" s="6" t="s">
        <v>4</v>
      </c>
      <c r="F28" s="7">
        <v>50040</v>
      </c>
      <c r="G28" s="7" t="s">
        <v>60</v>
      </c>
      <c r="H28" s="4" t="s">
        <v>20</v>
      </c>
      <c r="I28" s="6" t="s">
        <v>17</v>
      </c>
      <c r="J28" s="6" t="s">
        <v>36</v>
      </c>
    </row>
    <row r="29" spans="1:11" x14ac:dyDescent="0.2">
      <c r="A29" s="7">
        <v>25</v>
      </c>
      <c r="B29" s="7">
        <v>58</v>
      </c>
      <c r="C29" s="6" t="s">
        <v>85</v>
      </c>
      <c r="D29" s="6" t="str">
        <f>C29</f>
        <v>Actual generator reactive power</v>
      </c>
      <c r="E29" s="6" t="s">
        <v>393</v>
      </c>
      <c r="F29" s="7">
        <v>50058</v>
      </c>
      <c r="G29" s="7" t="s">
        <v>60</v>
      </c>
      <c r="H29" s="4" t="s">
        <v>22</v>
      </c>
      <c r="I29" s="6" t="s">
        <v>23</v>
      </c>
      <c r="J29" s="6" t="s">
        <v>36</v>
      </c>
    </row>
    <row r="30" spans="1:11" x14ac:dyDescent="0.2">
      <c r="A30" s="7">
        <v>26</v>
      </c>
      <c r="B30" s="7">
        <v>60</v>
      </c>
      <c r="C30" s="6" t="s">
        <v>86</v>
      </c>
      <c r="D30" s="6" t="str">
        <f>C30</f>
        <v>Generator cos phi</v>
      </c>
      <c r="E30" s="6" t="s">
        <v>139</v>
      </c>
      <c r="F30" s="7">
        <v>50003</v>
      </c>
      <c r="G30" s="7" t="s">
        <v>61</v>
      </c>
      <c r="H30" s="4" t="s">
        <v>15</v>
      </c>
      <c r="I30" s="4">
        <v>1E-3</v>
      </c>
      <c r="J30" s="6" t="s">
        <v>35</v>
      </c>
    </row>
    <row r="31" spans="1:11" x14ac:dyDescent="0.2">
      <c r="A31" s="7">
        <v>27</v>
      </c>
      <c r="B31" s="7">
        <v>62</v>
      </c>
      <c r="C31" s="6" t="s">
        <v>87</v>
      </c>
      <c r="D31" s="6" t="s">
        <v>157</v>
      </c>
      <c r="E31" s="6" t="s">
        <v>6</v>
      </c>
      <c r="F31" s="7">
        <v>50172</v>
      </c>
      <c r="G31" s="7" t="s">
        <v>60</v>
      </c>
      <c r="H31" s="4" t="s">
        <v>129</v>
      </c>
      <c r="I31" s="23" t="s">
        <v>6</v>
      </c>
      <c r="J31" s="13" t="s">
        <v>45</v>
      </c>
      <c r="K31" s="24"/>
    </row>
    <row r="32" spans="1:11" x14ac:dyDescent="0.2">
      <c r="A32" s="7">
        <v>28</v>
      </c>
      <c r="B32" s="7">
        <v>64</v>
      </c>
      <c r="C32" s="6" t="s">
        <v>88</v>
      </c>
      <c r="D32" s="6" t="s">
        <v>157</v>
      </c>
      <c r="E32" s="6" t="s">
        <v>6</v>
      </c>
      <c r="F32" s="7">
        <v>50169</v>
      </c>
      <c r="G32" s="7" t="s">
        <v>60</v>
      </c>
      <c r="H32" s="4" t="s">
        <v>130</v>
      </c>
      <c r="I32" s="23" t="s">
        <v>6</v>
      </c>
      <c r="J32" s="13" t="s">
        <v>45</v>
      </c>
      <c r="K32" s="24"/>
    </row>
    <row r="33" spans="1:11" x14ac:dyDescent="0.2">
      <c r="A33" s="7">
        <v>29</v>
      </c>
      <c r="B33" s="7">
        <v>66</v>
      </c>
      <c r="C33" s="6" t="s">
        <v>89</v>
      </c>
      <c r="D33" s="6" t="str">
        <f>C33</f>
        <v>Number of participants on the CAN bus</v>
      </c>
      <c r="F33" s="7" t="s">
        <v>7</v>
      </c>
      <c r="I33" s="7" t="s">
        <v>7</v>
      </c>
      <c r="J33" s="6" t="s">
        <v>433</v>
      </c>
    </row>
    <row r="34" spans="1:11" ht="15" x14ac:dyDescent="0.25">
      <c r="A34" s="7">
        <v>30</v>
      </c>
      <c r="B34" s="7">
        <v>68</v>
      </c>
      <c r="C34" t="s">
        <v>90</v>
      </c>
      <c r="D34" s="6" t="str">
        <f>C34</f>
        <v>High byte: Mains status, Low byte: Generator status</v>
      </c>
      <c r="E34" s="6" t="s">
        <v>3</v>
      </c>
      <c r="F34" s="7">
        <v>50186</v>
      </c>
      <c r="G34" s="7" t="s">
        <v>62</v>
      </c>
      <c r="I34" s="7" t="s">
        <v>7</v>
      </c>
      <c r="J34" s="6" t="s">
        <v>427</v>
      </c>
      <c r="K34" s="25" t="s">
        <v>414</v>
      </c>
    </row>
    <row r="35" spans="1:11" x14ac:dyDescent="0.2">
      <c r="A35" s="7">
        <v>31</v>
      </c>
      <c r="B35" s="7">
        <v>70</v>
      </c>
      <c r="C35" s="6" t="s">
        <v>135</v>
      </c>
      <c r="D35" s="6" t="str">
        <f>C35</f>
        <v>Generator Current Exponent</v>
      </c>
      <c r="E35" s="6" t="s">
        <v>7</v>
      </c>
      <c r="F35" s="7" t="s">
        <v>7</v>
      </c>
      <c r="G35" s="7" t="s">
        <v>7</v>
      </c>
      <c r="H35" s="4" t="s">
        <v>13</v>
      </c>
      <c r="I35" s="7" t="s">
        <v>7</v>
      </c>
      <c r="J35" s="6" t="s">
        <v>160</v>
      </c>
    </row>
    <row r="36" spans="1:11" x14ac:dyDescent="0.2">
      <c r="A36" s="7">
        <v>32</v>
      </c>
      <c r="B36" s="7">
        <v>72</v>
      </c>
      <c r="C36" s="6" t="s">
        <v>91</v>
      </c>
      <c r="D36" s="6" t="str">
        <f>C36</f>
        <v>Bus bar frequency</v>
      </c>
      <c r="E36" s="6" t="s">
        <v>136</v>
      </c>
      <c r="F36" s="7">
        <v>50015</v>
      </c>
      <c r="G36" s="7" t="s">
        <v>60</v>
      </c>
      <c r="H36" s="4" t="s">
        <v>47</v>
      </c>
      <c r="I36" s="6" t="s">
        <v>8</v>
      </c>
      <c r="J36" s="13" t="s">
        <v>45</v>
      </c>
    </row>
    <row r="37" spans="1:11" x14ac:dyDescent="0.2">
      <c r="A37" s="7">
        <v>33</v>
      </c>
      <c r="B37" s="7">
        <v>74</v>
      </c>
      <c r="C37" s="6" t="s">
        <v>92</v>
      </c>
      <c r="D37" s="6" t="s">
        <v>391</v>
      </c>
      <c r="F37" s="7" t="s">
        <v>416</v>
      </c>
      <c r="G37" s="7" t="s">
        <v>62</v>
      </c>
      <c r="H37" s="6"/>
      <c r="I37" s="7" t="s">
        <v>7</v>
      </c>
      <c r="J37" s="6" t="s">
        <v>427</v>
      </c>
      <c r="K37" s="6" t="s">
        <v>415</v>
      </c>
    </row>
    <row r="38" spans="1:11" x14ac:dyDescent="0.2">
      <c r="A38" s="7">
        <v>34</v>
      </c>
      <c r="B38" s="7">
        <v>76</v>
      </c>
      <c r="C38" s="6" t="s">
        <v>93</v>
      </c>
      <c r="D38" s="6" t="str">
        <f t="shared" ref="D38:D52" si="1">C38</f>
        <v>Mains voltage delta V23</v>
      </c>
      <c r="E38" s="6" t="s">
        <v>396</v>
      </c>
      <c r="F38" s="7">
        <v>50097</v>
      </c>
      <c r="G38" s="7" t="s">
        <v>60</v>
      </c>
      <c r="H38" s="4" t="s">
        <v>39</v>
      </c>
      <c r="I38" s="6" t="s">
        <v>10</v>
      </c>
      <c r="J38" s="6" t="s">
        <v>35</v>
      </c>
    </row>
    <row r="39" spans="1:11" x14ac:dyDescent="0.2">
      <c r="A39" s="7">
        <v>35</v>
      </c>
      <c r="B39" s="7">
        <v>78</v>
      </c>
      <c r="C39" s="6" t="s">
        <v>94</v>
      </c>
      <c r="D39" s="6" t="str">
        <f t="shared" si="1"/>
        <v>Mains voltage delta V31</v>
      </c>
      <c r="E39" s="6" t="s">
        <v>396</v>
      </c>
      <c r="F39" s="7">
        <v>50103</v>
      </c>
      <c r="G39" s="7" t="s">
        <v>60</v>
      </c>
      <c r="H39" s="4" t="s">
        <v>40</v>
      </c>
      <c r="I39" s="6" t="s">
        <v>10</v>
      </c>
      <c r="J39" s="6" t="s">
        <v>35</v>
      </c>
    </row>
    <row r="40" spans="1:11" x14ac:dyDescent="0.2">
      <c r="A40" s="7">
        <v>36</v>
      </c>
      <c r="B40" s="7">
        <v>80</v>
      </c>
      <c r="C40" s="6" t="s">
        <v>95</v>
      </c>
      <c r="D40" s="6" t="str">
        <f t="shared" si="1"/>
        <v>Mains voltage delta V1N</v>
      </c>
      <c r="E40" s="6" t="s">
        <v>396</v>
      </c>
      <c r="F40" s="7">
        <v>50094</v>
      </c>
      <c r="G40" s="7" t="s">
        <v>60</v>
      </c>
      <c r="H40" s="6" t="s">
        <v>141</v>
      </c>
      <c r="I40" s="6" t="s">
        <v>10</v>
      </c>
      <c r="J40" s="6" t="s">
        <v>35</v>
      </c>
    </row>
    <row r="41" spans="1:11" x14ac:dyDescent="0.2">
      <c r="A41" s="7">
        <v>37</v>
      </c>
      <c r="B41" s="7">
        <v>82</v>
      </c>
      <c r="C41" s="6" t="s">
        <v>96</v>
      </c>
      <c r="D41" s="6" t="str">
        <f t="shared" si="1"/>
        <v>Mains voltage delta V2N</v>
      </c>
      <c r="E41" s="6" t="s">
        <v>396</v>
      </c>
      <c r="F41" s="7">
        <v>50100</v>
      </c>
      <c r="G41" s="7" t="s">
        <v>60</v>
      </c>
      <c r="H41" s="6" t="s">
        <v>142</v>
      </c>
      <c r="I41" s="6" t="s">
        <v>10</v>
      </c>
      <c r="J41" s="6" t="s">
        <v>35</v>
      </c>
    </row>
    <row r="42" spans="1:11" x14ac:dyDescent="0.2">
      <c r="A42" s="7">
        <v>38</v>
      </c>
      <c r="B42" s="7">
        <v>84</v>
      </c>
      <c r="C42" s="6" t="s">
        <v>97</v>
      </c>
      <c r="D42" s="6" t="str">
        <f t="shared" si="1"/>
        <v>Mains voltage delta V3N</v>
      </c>
      <c r="E42" s="6" t="s">
        <v>396</v>
      </c>
      <c r="F42" s="7">
        <v>50106</v>
      </c>
      <c r="G42" s="7" t="s">
        <v>60</v>
      </c>
      <c r="H42" s="6" t="s">
        <v>143</v>
      </c>
      <c r="I42" s="6" t="s">
        <v>10</v>
      </c>
      <c r="J42" s="6" t="s">
        <v>35</v>
      </c>
    </row>
    <row r="43" spans="1:11" x14ac:dyDescent="0.2">
      <c r="A43" s="7">
        <v>39</v>
      </c>
      <c r="B43" s="7">
        <v>86</v>
      </c>
      <c r="C43" s="6" t="s">
        <v>98</v>
      </c>
      <c r="D43" s="6" t="str">
        <f t="shared" si="1"/>
        <v>Mains frequency out off VN12/VN23/VN31</v>
      </c>
      <c r="E43" s="6" t="s">
        <v>136</v>
      </c>
      <c r="F43" s="7">
        <v>50009</v>
      </c>
      <c r="G43" s="7" t="s">
        <v>60</v>
      </c>
      <c r="H43" s="4" t="s">
        <v>41</v>
      </c>
      <c r="I43" s="6" t="s">
        <v>8</v>
      </c>
      <c r="J43" s="13" t="s">
        <v>45</v>
      </c>
    </row>
    <row r="44" spans="1:11" x14ac:dyDescent="0.2">
      <c r="A44" s="7">
        <v>40</v>
      </c>
      <c r="B44" s="7">
        <v>88</v>
      </c>
      <c r="C44" s="6" t="s">
        <v>99</v>
      </c>
      <c r="D44" s="6" t="str">
        <f t="shared" si="1"/>
        <v>Mains current in L1</v>
      </c>
      <c r="E44" s="6" t="s">
        <v>131</v>
      </c>
      <c r="F44" s="7">
        <v>50043</v>
      </c>
      <c r="G44" s="7" t="s">
        <v>60</v>
      </c>
      <c r="H44" s="4" t="s">
        <v>21</v>
      </c>
      <c r="I44" s="6" t="s">
        <v>17</v>
      </c>
      <c r="J44" s="6" t="s">
        <v>36</v>
      </c>
    </row>
    <row r="45" spans="1:11" x14ac:dyDescent="0.2">
      <c r="A45" s="7">
        <v>41</v>
      </c>
      <c r="B45" s="7">
        <v>90</v>
      </c>
      <c r="C45" s="6" t="s">
        <v>100</v>
      </c>
      <c r="D45" s="6" t="str">
        <f t="shared" si="1"/>
        <v>Mains reactive power</v>
      </c>
      <c r="E45" s="6" t="s">
        <v>132</v>
      </c>
      <c r="F45" s="7">
        <v>50061</v>
      </c>
      <c r="G45" s="7" t="s">
        <v>60</v>
      </c>
      <c r="H45" s="4" t="s">
        <v>392</v>
      </c>
      <c r="I45" s="6" t="s">
        <v>23</v>
      </c>
      <c r="J45" s="6" t="s">
        <v>36</v>
      </c>
    </row>
    <row r="46" spans="1:11" x14ac:dyDescent="0.2">
      <c r="A46" s="7">
        <v>42</v>
      </c>
      <c r="B46" s="7">
        <v>92</v>
      </c>
      <c r="C46" s="6" t="s">
        <v>42</v>
      </c>
      <c r="D46" s="6" t="str">
        <f t="shared" si="1"/>
        <v>Mains power factor</v>
      </c>
      <c r="E46" s="6" t="s">
        <v>139</v>
      </c>
      <c r="F46" s="7">
        <v>50012</v>
      </c>
      <c r="G46" s="7" t="s">
        <v>61</v>
      </c>
      <c r="H46" s="4" t="s">
        <v>42</v>
      </c>
      <c r="I46" s="4">
        <v>1E-3</v>
      </c>
      <c r="J46" s="6" t="s">
        <v>35</v>
      </c>
    </row>
    <row r="47" spans="1:11" x14ac:dyDescent="0.2">
      <c r="A47" s="7">
        <v>43</v>
      </c>
      <c r="B47" s="7">
        <v>94</v>
      </c>
      <c r="C47" s="6" t="s">
        <v>133</v>
      </c>
      <c r="D47" s="6" t="str">
        <f t="shared" si="1"/>
        <v>Mains power and voltage exponents</v>
      </c>
      <c r="E47" s="6" t="s">
        <v>7</v>
      </c>
      <c r="F47" s="7" t="s">
        <v>7</v>
      </c>
      <c r="G47" s="7" t="s">
        <v>7</v>
      </c>
      <c r="H47" s="4" t="s">
        <v>13</v>
      </c>
      <c r="I47" s="7" t="s">
        <v>7</v>
      </c>
      <c r="J47" s="6" t="s">
        <v>162</v>
      </c>
    </row>
    <row r="48" spans="1:11" x14ac:dyDescent="0.2">
      <c r="A48" s="7">
        <v>44</v>
      </c>
      <c r="B48" s="7">
        <v>96</v>
      </c>
      <c r="C48" s="6" t="s">
        <v>134</v>
      </c>
      <c r="D48" s="6" t="str">
        <f t="shared" si="1"/>
        <v>Mains current and bus voltage exponents</v>
      </c>
      <c r="E48" s="6" t="s">
        <v>7</v>
      </c>
      <c r="F48" s="7" t="s">
        <v>7</v>
      </c>
      <c r="G48" s="7" t="s">
        <v>7</v>
      </c>
      <c r="H48" s="4" t="s">
        <v>13</v>
      </c>
      <c r="I48" s="7" t="s">
        <v>7</v>
      </c>
      <c r="J48" s="6" t="s">
        <v>161</v>
      </c>
    </row>
    <row r="49" spans="1:11" x14ac:dyDescent="0.2">
      <c r="A49" s="7">
        <v>45</v>
      </c>
      <c r="B49" s="7">
        <v>98</v>
      </c>
      <c r="C49" s="6" t="s">
        <v>101</v>
      </c>
      <c r="D49" s="6" t="str">
        <f t="shared" si="1"/>
        <v>Engine operating hours, high word</v>
      </c>
      <c r="E49" s="6" t="s">
        <v>138</v>
      </c>
      <c r="F49" s="7">
        <v>50127</v>
      </c>
      <c r="G49" s="7" t="s">
        <v>63</v>
      </c>
      <c r="H49" s="4" t="s">
        <v>31</v>
      </c>
      <c r="I49" s="6" t="s">
        <v>32</v>
      </c>
      <c r="J49" s="6" t="s">
        <v>64</v>
      </c>
    </row>
    <row r="50" spans="1:11" x14ac:dyDescent="0.2">
      <c r="A50" s="7">
        <v>46</v>
      </c>
      <c r="B50" s="7">
        <v>100</v>
      </c>
      <c r="C50" s="6" t="s">
        <v>102</v>
      </c>
      <c r="D50" s="6" t="str">
        <f t="shared" si="1"/>
        <v>Engine operating hours, low word</v>
      </c>
      <c r="E50" s="6" t="s">
        <v>2</v>
      </c>
      <c r="F50" s="7">
        <v>50127</v>
      </c>
      <c r="G50" s="7" t="s">
        <v>63</v>
      </c>
      <c r="H50" s="4" t="s">
        <v>31</v>
      </c>
      <c r="I50" s="6" t="s">
        <v>32</v>
      </c>
      <c r="J50" s="6" t="s">
        <v>64</v>
      </c>
    </row>
    <row r="51" spans="1:11" x14ac:dyDescent="0.2">
      <c r="A51" s="7">
        <v>47</v>
      </c>
      <c r="B51" s="7">
        <v>102</v>
      </c>
      <c r="C51" s="6" t="s">
        <v>27</v>
      </c>
      <c r="D51" s="6" t="str">
        <f t="shared" si="1"/>
        <v>Hours until next maintenance</v>
      </c>
      <c r="E51" s="6" t="s">
        <v>2</v>
      </c>
      <c r="F51" s="7">
        <v>50126</v>
      </c>
      <c r="G51" s="7" t="s">
        <v>61</v>
      </c>
      <c r="H51" s="4" t="s">
        <v>27</v>
      </c>
      <c r="I51" s="6" t="s">
        <v>28</v>
      </c>
      <c r="J51" s="13" t="s">
        <v>45</v>
      </c>
    </row>
    <row r="52" spans="1:11" x14ac:dyDescent="0.2">
      <c r="A52" s="7">
        <v>48</v>
      </c>
      <c r="B52" s="7">
        <v>104</v>
      </c>
      <c r="C52" s="6" t="s">
        <v>103</v>
      </c>
      <c r="D52" s="6" t="str">
        <f t="shared" si="1"/>
        <v>Engine start number</v>
      </c>
      <c r="E52" s="6" t="s">
        <v>7</v>
      </c>
      <c r="F52" s="7">
        <v>50123</v>
      </c>
      <c r="G52" s="7" t="s">
        <v>62</v>
      </c>
      <c r="H52" s="6" t="s">
        <v>147</v>
      </c>
      <c r="I52" s="7" t="s">
        <v>7</v>
      </c>
      <c r="J52" s="13" t="s">
        <v>45</v>
      </c>
    </row>
    <row r="53" spans="1:11" x14ac:dyDescent="0.2">
      <c r="A53" s="7">
        <v>49</v>
      </c>
      <c r="B53" s="7">
        <v>106</v>
      </c>
      <c r="C53" s="6" t="s">
        <v>43</v>
      </c>
      <c r="D53" s="6" t="s">
        <v>383</v>
      </c>
      <c r="F53" s="7">
        <v>50002</v>
      </c>
      <c r="G53" s="7" t="s">
        <v>62</v>
      </c>
      <c r="H53" s="6"/>
      <c r="I53" s="7" t="s">
        <v>7</v>
      </c>
      <c r="J53" s="6" t="s">
        <v>427</v>
      </c>
      <c r="K53" s="6" t="s">
        <v>346</v>
      </c>
    </row>
    <row r="54" spans="1:11" x14ac:dyDescent="0.2">
      <c r="A54" s="7">
        <v>50</v>
      </c>
      <c r="B54" s="7">
        <v>108</v>
      </c>
      <c r="C54" s="6" t="s">
        <v>104</v>
      </c>
      <c r="D54" s="6" t="str">
        <f>C54</f>
        <v>Generator active energy, high word</v>
      </c>
      <c r="E54" s="6" t="s">
        <v>137</v>
      </c>
      <c r="F54" s="7">
        <v>50121</v>
      </c>
      <c r="G54" s="7" t="s">
        <v>63</v>
      </c>
      <c r="H54" s="4" t="s">
        <v>29</v>
      </c>
      <c r="I54" s="6" t="s">
        <v>30</v>
      </c>
      <c r="J54" s="6" t="s">
        <v>37</v>
      </c>
    </row>
    <row r="55" spans="1:11" x14ac:dyDescent="0.2">
      <c r="A55" s="7">
        <v>51</v>
      </c>
      <c r="B55" s="7">
        <v>110</v>
      </c>
      <c r="C55" s="6" t="s">
        <v>105</v>
      </c>
      <c r="D55" s="6" t="str">
        <f>C55</f>
        <v>Generator active energy, low word</v>
      </c>
      <c r="E55" s="6" t="s">
        <v>0</v>
      </c>
      <c r="F55" s="7">
        <v>50121</v>
      </c>
      <c r="G55" s="7" t="s">
        <v>63</v>
      </c>
      <c r="H55" s="4" t="s">
        <v>29</v>
      </c>
      <c r="I55" s="6" t="s">
        <v>30</v>
      </c>
      <c r="J55" s="6" t="s">
        <v>37</v>
      </c>
    </row>
    <row r="56" spans="1:11" x14ac:dyDescent="0.2">
      <c r="A56" s="7">
        <v>52</v>
      </c>
      <c r="B56" s="7">
        <v>112</v>
      </c>
      <c r="C56" s="6" t="s">
        <v>16</v>
      </c>
      <c r="D56" s="6" t="str">
        <f>C56</f>
        <v>Battery voltage</v>
      </c>
      <c r="E56" s="6" t="s">
        <v>1</v>
      </c>
      <c r="F56" s="7">
        <v>50021</v>
      </c>
      <c r="G56" s="7" t="s">
        <v>61</v>
      </c>
      <c r="H56" s="4" t="s">
        <v>16</v>
      </c>
      <c r="I56" s="6" t="s">
        <v>10</v>
      </c>
      <c r="J56" s="13" t="s">
        <v>45</v>
      </c>
    </row>
    <row r="57" spans="1:11" x14ac:dyDescent="0.2">
      <c r="A57" s="7">
        <v>53</v>
      </c>
      <c r="B57" s="7">
        <v>114</v>
      </c>
      <c r="C57" s="6" t="s">
        <v>106</v>
      </c>
      <c r="D57" s="6" t="s">
        <v>389</v>
      </c>
      <c r="E57" s="6" t="s">
        <v>3</v>
      </c>
      <c r="F57" s="7" t="s">
        <v>261</v>
      </c>
      <c r="G57" s="7" t="s">
        <v>62</v>
      </c>
      <c r="I57" s="7" t="s">
        <v>7</v>
      </c>
      <c r="J57" s="6" t="s">
        <v>427</v>
      </c>
      <c r="K57" s="6" t="s">
        <v>346</v>
      </c>
    </row>
    <row r="58" spans="1:11" x14ac:dyDescent="0.2">
      <c r="A58" s="7">
        <v>54</v>
      </c>
      <c r="B58" s="7">
        <v>116</v>
      </c>
      <c r="C58" s="6" t="s">
        <v>107</v>
      </c>
      <c r="D58" s="6" t="s">
        <v>388</v>
      </c>
      <c r="E58" s="6" t="s">
        <v>3</v>
      </c>
      <c r="F58" s="7" t="s">
        <v>423</v>
      </c>
      <c r="G58" s="7" t="s">
        <v>62</v>
      </c>
      <c r="H58" s="6"/>
      <c r="I58" s="7" t="s">
        <v>7</v>
      </c>
      <c r="J58" s="6" t="s">
        <v>427</v>
      </c>
      <c r="K58" s="6" t="s">
        <v>346</v>
      </c>
    </row>
    <row r="59" spans="1:11" x14ac:dyDescent="0.2">
      <c r="A59" s="7">
        <v>55</v>
      </c>
      <c r="B59" s="7">
        <v>118</v>
      </c>
      <c r="C59" s="6" t="s">
        <v>108</v>
      </c>
      <c r="D59" s="6" t="s">
        <v>387</v>
      </c>
      <c r="E59" s="6" t="s">
        <v>3</v>
      </c>
      <c r="F59" s="7" t="s">
        <v>425</v>
      </c>
      <c r="G59" s="7" t="s">
        <v>62</v>
      </c>
      <c r="H59" s="6"/>
      <c r="I59" s="7" t="s">
        <v>7</v>
      </c>
      <c r="J59" s="6" t="s">
        <v>427</v>
      </c>
      <c r="K59" s="6" t="s">
        <v>346</v>
      </c>
    </row>
    <row r="60" spans="1:11" x14ac:dyDescent="0.2">
      <c r="A60" s="7">
        <v>56</v>
      </c>
      <c r="B60" s="7">
        <v>120</v>
      </c>
      <c r="C60" s="6" t="s">
        <v>109</v>
      </c>
      <c r="D60" s="6" t="s">
        <v>383</v>
      </c>
      <c r="E60" s="6" t="s">
        <v>3</v>
      </c>
      <c r="F60" s="7">
        <v>50216</v>
      </c>
      <c r="G60" s="7" t="s">
        <v>62</v>
      </c>
      <c r="H60" s="6"/>
      <c r="I60" s="7" t="s">
        <v>7</v>
      </c>
      <c r="J60" s="6" t="s">
        <v>427</v>
      </c>
      <c r="K60" s="6" t="s">
        <v>346</v>
      </c>
    </row>
    <row r="61" spans="1:11" x14ac:dyDescent="0.2">
      <c r="A61" s="7">
        <v>57</v>
      </c>
      <c r="B61" s="7">
        <v>122</v>
      </c>
      <c r="C61" s="6" t="s">
        <v>110</v>
      </c>
      <c r="D61" s="6" t="s">
        <v>383</v>
      </c>
      <c r="E61" s="6" t="s">
        <v>3</v>
      </c>
      <c r="F61" s="7">
        <v>50216</v>
      </c>
      <c r="G61" s="7" t="s">
        <v>62</v>
      </c>
      <c r="H61" s="6"/>
      <c r="I61" s="7" t="s">
        <v>7</v>
      </c>
      <c r="J61" s="6" t="s">
        <v>427</v>
      </c>
      <c r="K61" s="6" t="s">
        <v>346</v>
      </c>
    </row>
    <row r="62" spans="1:11" x14ac:dyDescent="0.2">
      <c r="A62" s="7">
        <v>58</v>
      </c>
      <c r="B62" s="7">
        <v>124</v>
      </c>
      <c r="C62" s="6" t="s">
        <v>111</v>
      </c>
      <c r="D62" s="6" t="s">
        <v>384</v>
      </c>
      <c r="E62" s="6" t="s">
        <v>3</v>
      </c>
      <c r="F62" s="7">
        <v>50090</v>
      </c>
      <c r="G62" s="7" t="s">
        <v>62</v>
      </c>
      <c r="H62" s="6"/>
      <c r="I62" s="7" t="s">
        <v>7</v>
      </c>
      <c r="J62" s="6" t="s">
        <v>427</v>
      </c>
      <c r="K62" s="6" t="s">
        <v>346</v>
      </c>
    </row>
    <row r="63" spans="1:11" x14ac:dyDescent="0.2">
      <c r="A63" s="7">
        <v>59</v>
      </c>
      <c r="B63" s="7">
        <v>126</v>
      </c>
      <c r="C63" s="6" t="s">
        <v>112</v>
      </c>
      <c r="D63" s="6" t="s">
        <v>385</v>
      </c>
      <c r="E63" s="6" t="s">
        <v>3</v>
      </c>
      <c r="F63" s="7">
        <v>50090</v>
      </c>
      <c r="G63" s="7" t="s">
        <v>62</v>
      </c>
      <c r="H63" s="6"/>
      <c r="I63" s="7" t="s">
        <v>7</v>
      </c>
      <c r="J63" s="6" t="s">
        <v>427</v>
      </c>
      <c r="K63" s="6" t="s">
        <v>346</v>
      </c>
    </row>
    <row r="64" spans="1:11" x14ac:dyDescent="0.2">
      <c r="A64" s="7">
        <v>60</v>
      </c>
      <c r="B64" s="7">
        <v>128</v>
      </c>
      <c r="C64" s="6" t="s">
        <v>113</v>
      </c>
      <c r="D64" s="6" t="s">
        <v>386</v>
      </c>
      <c r="E64" s="6" t="s">
        <v>3</v>
      </c>
      <c r="F64" s="7">
        <v>50063</v>
      </c>
      <c r="G64" s="7" t="s">
        <v>62</v>
      </c>
      <c r="H64" s="6"/>
      <c r="I64" s="7" t="s">
        <v>7</v>
      </c>
      <c r="J64" s="6" t="s">
        <v>427</v>
      </c>
      <c r="K64" s="6" t="s">
        <v>346</v>
      </c>
    </row>
    <row r="65" spans="1:11" x14ac:dyDescent="0.2">
      <c r="A65" s="7">
        <v>61</v>
      </c>
      <c r="B65" s="7">
        <v>130</v>
      </c>
      <c r="C65" s="6" t="s">
        <v>114</v>
      </c>
      <c r="D65" s="6" t="str">
        <f t="shared" ref="D65:D71" si="2">C65</f>
        <v>Analogue input T1</v>
      </c>
      <c r="E65" s="6" t="s">
        <v>150</v>
      </c>
      <c r="F65" s="7">
        <v>50142</v>
      </c>
      <c r="G65" s="7" t="s">
        <v>62</v>
      </c>
      <c r="H65" s="4" t="s">
        <v>122</v>
      </c>
      <c r="I65" s="7" t="s">
        <v>7</v>
      </c>
      <c r="J65" s="13" t="s">
        <v>45</v>
      </c>
    </row>
    <row r="66" spans="1:11" x14ac:dyDescent="0.2">
      <c r="A66" s="7">
        <v>62</v>
      </c>
      <c r="B66" s="7">
        <v>132</v>
      </c>
      <c r="C66" s="6" t="s">
        <v>115</v>
      </c>
      <c r="D66" s="6" t="str">
        <f t="shared" si="2"/>
        <v>Analogue input T2</v>
      </c>
      <c r="E66" s="6" t="s">
        <v>150</v>
      </c>
      <c r="F66" s="7">
        <v>50143</v>
      </c>
      <c r="G66" s="7" t="s">
        <v>62</v>
      </c>
      <c r="H66" s="4" t="s">
        <v>123</v>
      </c>
      <c r="I66" s="7" t="s">
        <v>7</v>
      </c>
      <c r="J66" s="13" t="s">
        <v>45</v>
      </c>
    </row>
    <row r="67" spans="1:11" x14ac:dyDescent="0.2">
      <c r="A67" s="7">
        <v>63</v>
      </c>
      <c r="B67" s="7">
        <v>134</v>
      </c>
      <c r="C67" s="6" t="s">
        <v>116</v>
      </c>
      <c r="D67" s="6" t="str">
        <f t="shared" si="2"/>
        <v>Analogue input T3</v>
      </c>
      <c r="E67" s="6" t="s">
        <v>150</v>
      </c>
      <c r="F67" s="7">
        <v>50144</v>
      </c>
      <c r="G67" s="7" t="s">
        <v>62</v>
      </c>
      <c r="H67" s="4" t="s">
        <v>124</v>
      </c>
      <c r="I67" s="7" t="s">
        <v>7</v>
      </c>
      <c r="J67" s="13" t="s">
        <v>45</v>
      </c>
    </row>
    <row r="68" spans="1:11" x14ac:dyDescent="0.2">
      <c r="A68" s="7">
        <v>64</v>
      </c>
      <c r="B68" s="7">
        <v>136</v>
      </c>
      <c r="C68" s="6" t="s">
        <v>117</v>
      </c>
      <c r="D68" s="6" t="str">
        <f t="shared" si="2"/>
        <v>Analogue input T4</v>
      </c>
      <c r="E68" s="6" t="s">
        <v>150</v>
      </c>
      <c r="F68" s="7">
        <v>50145</v>
      </c>
      <c r="G68" s="7" t="s">
        <v>62</v>
      </c>
      <c r="H68" s="4" t="s">
        <v>125</v>
      </c>
      <c r="I68" s="7" t="s">
        <v>7</v>
      </c>
      <c r="J68" s="13" t="s">
        <v>45</v>
      </c>
    </row>
    <row r="69" spans="1:11" x14ac:dyDescent="0.2">
      <c r="A69" s="7">
        <v>65</v>
      </c>
      <c r="B69" s="7">
        <v>138</v>
      </c>
      <c r="C69" s="6" t="s">
        <v>118</v>
      </c>
      <c r="D69" s="6" t="str">
        <f t="shared" si="2"/>
        <v>Analogue input T5</v>
      </c>
      <c r="E69" s="6" t="s">
        <v>150</v>
      </c>
      <c r="F69" s="7">
        <v>50146</v>
      </c>
      <c r="G69" s="7" t="s">
        <v>62</v>
      </c>
      <c r="H69" s="4" t="s">
        <v>126</v>
      </c>
      <c r="I69" s="7" t="s">
        <v>7</v>
      </c>
      <c r="J69" s="13" t="s">
        <v>45</v>
      </c>
    </row>
    <row r="70" spans="1:11" x14ac:dyDescent="0.2">
      <c r="A70" s="7">
        <v>66</v>
      </c>
      <c r="B70" s="7">
        <v>140</v>
      </c>
      <c r="C70" s="6" t="s">
        <v>119</v>
      </c>
      <c r="D70" s="6" t="str">
        <f t="shared" si="2"/>
        <v>Analogue input T6</v>
      </c>
      <c r="E70" s="6" t="s">
        <v>150</v>
      </c>
      <c r="F70" s="7">
        <v>50147</v>
      </c>
      <c r="G70" s="7" t="s">
        <v>62</v>
      </c>
      <c r="H70" s="4" t="s">
        <v>127</v>
      </c>
      <c r="I70" s="7" t="s">
        <v>7</v>
      </c>
      <c r="J70" s="13" t="s">
        <v>45</v>
      </c>
    </row>
    <row r="71" spans="1:11" x14ac:dyDescent="0.2">
      <c r="A71" s="7">
        <v>67</v>
      </c>
      <c r="B71" s="7">
        <v>142</v>
      </c>
      <c r="C71" s="6" t="s">
        <v>120</v>
      </c>
      <c r="D71" s="6" t="str">
        <f t="shared" si="2"/>
        <v>Analogue input T7</v>
      </c>
      <c r="E71" s="6" t="s">
        <v>150</v>
      </c>
      <c r="F71" s="7">
        <v>50148</v>
      </c>
      <c r="G71" s="7" t="s">
        <v>62</v>
      </c>
      <c r="H71" s="4" t="s">
        <v>128</v>
      </c>
      <c r="I71" s="7" t="s">
        <v>7</v>
      </c>
      <c r="J71" s="13" t="s">
        <v>45</v>
      </c>
    </row>
    <row r="72" spans="1:11" x14ac:dyDescent="0.2">
      <c r="A72" s="7">
        <v>68</v>
      </c>
      <c r="B72" s="7">
        <v>144</v>
      </c>
      <c r="C72" s="6" t="s">
        <v>121</v>
      </c>
      <c r="D72" s="6" t="s">
        <v>383</v>
      </c>
      <c r="E72" s="6" t="s">
        <v>3</v>
      </c>
      <c r="F72" s="7">
        <v>50090</v>
      </c>
      <c r="G72" s="7" t="s">
        <v>62</v>
      </c>
      <c r="H72" s="6"/>
      <c r="I72" s="7" t="s">
        <v>7</v>
      </c>
      <c r="J72" s="6" t="s">
        <v>427</v>
      </c>
      <c r="K72" s="6" t="s">
        <v>346</v>
      </c>
    </row>
    <row r="73" spans="1:11" x14ac:dyDescent="0.2">
      <c r="A73" s="7" t="s">
        <v>153</v>
      </c>
      <c r="B73" s="7">
        <v>145</v>
      </c>
      <c r="C73" s="6" t="s">
        <v>152</v>
      </c>
      <c r="D73" s="6" t="s">
        <v>383</v>
      </c>
      <c r="F73" s="7" t="s">
        <v>7</v>
      </c>
      <c r="G73" s="7" t="s">
        <v>419</v>
      </c>
      <c r="H73" s="6"/>
      <c r="I73" s="7" t="s">
        <v>7</v>
      </c>
      <c r="J73" s="6" t="s">
        <v>428</v>
      </c>
      <c r="K73" s="6" t="s">
        <v>418</v>
      </c>
    </row>
    <row r="74" spans="1:11" x14ac:dyDescent="0.2">
      <c r="A74" s="7" t="s">
        <v>154</v>
      </c>
      <c r="B74" s="7">
        <v>146</v>
      </c>
      <c r="C74" s="6" t="s">
        <v>151</v>
      </c>
      <c r="D74" s="6" t="s">
        <v>390</v>
      </c>
      <c r="F74" s="7">
        <v>50018</v>
      </c>
      <c r="G74" s="7" t="s">
        <v>419</v>
      </c>
      <c r="H74" s="6"/>
      <c r="I74" s="7" t="s">
        <v>7</v>
      </c>
      <c r="J74" s="6" t="s">
        <v>427</v>
      </c>
      <c r="K74" s="6" t="s">
        <v>417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97B9-42B0-4E55-9907-6ED084EAFF7F}">
  <dimension ref="A1:H140"/>
  <sheetViews>
    <sheetView zoomScaleNormal="100" workbookViewId="0">
      <selection activeCell="A2" sqref="A2"/>
    </sheetView>
  </sheetViews>
  <sheetFormatPr defaultRowHeight="14.25" x14ac:dyDescent="0.2"/>
  <cols>
    <col min="1" max="1" width="50" style="6" customWidth="1"/>
    <col min="2" max="2" width="8.7109375" style="7" customWidth="1"/>
    <col min="3" max="3" width="49.140625" style="15" customWidth="1"/>
    <col min="4" max="16384" width="9.140625" style="6"/>
  </cols>
  <sheetData>
    <row r="1" spans="1:8" s="2" customFormat="1" ht="26.25" x14ac:dyDescent="0.4">
      <c r="A1" s="1" t="s">
        <v>351</v>
      </c>
      <c r="B1" s="3"/>
      <c r="D1" s="3"/>
      <c r="E1" s="3"/>
      <c r="F1" s="3"/>
      <c r="G1" s="3"/>
      <c r="H1" s="1"/>
    </row>
    <row r="2" spans="1:8" x14ac:dyDescent="0.2">
      <c r="A2" s="4" t="str">
        <f>'Word Mapping'!$A$2</f>
        <v>Version 4, 13/2/2024</v>
      </c>
      <c r="C2" s="6"/>
      <c r="D2" s="7"/>
      <c r="E2" s="7"/>
      <c r="F2" s="7"/>
      <c r="G2" s="7"/>
      <c r="H2" s="4"/>
    </row>
    <row r="4" spans="1:8" s="9" customFormat="1" ht="15" x14ac:dyDescent="0.25">
      <c r="A4" s="9" t="s">
        <v>412</v>
      </c>
      <c r="B4" s="8" t="s">
        <v>410</v>
      </c>
      <c r="C4" s="14" t="s">
        <v>411</v>
      </c>
      <c r="D4" s="9" t="s">
        <v>9</v>
      </c>
    </row>
    <row r="5" spans="1:8" s="19" customFormat="1" ht="11.25" x14ac:dyDescent="0.2">
      <c r="A5" s="17" t="s">
        <v>310</v>
      </c>
      <c r="B5" s="18"/>
      <c r="C5" s="20"/>
    </row>
    <row r="6" spans="1:8" x14ac:dyDescent="0.2">
      <c r="A6" s="6" t="s">
        <v>164</v>
      </c>
      <c r="B6" s="7">
        <v>9</v>
      </c>
      <c r="C6" s="6" t="s">
        <v>281</v>
      </c>
    </row>
    <row r="7" spans="1:8" x14ac:dyDescent="0.2">
      <c r="A7" s="6" t="s">
        <v>169</v>
      </c>
      <c r="B7" s="7">
        <v>9</v>
      </c>
      <c r="C7" s="6" t="s">
        <v>400</v>
      </c>
    </row>
    <row r="8" spans="1:8" x14ac:dyDescent="0.2">
      <c r="A8" s="6" t="s">
        <v>165</v>
      </c>
      <c r="B8" s="7">
        <v>9</v>
      </c>
      <c r="C8" s="6" t="s">
        <v>279</v>
      </c>
    </row>
    <row r="9" spans="1:8" x14ac:dyDescent="0.2">
      <c r="A9" s="6" t="s">
        <v>166</v>
      </c>
      <c r="B9" s="7">
        <v>9</v>
      </c>
      <c r="C9" s="6" t="s">
        <v>280</v>
      </c>
    </row>
    <row r="10" spans="1:8" x14ac:dyDescent="0.2">
      <c r="A10" s="6" t="s">
        <v>167</v>
      </c>
      <c r="B10" s="7">
        <v>9</v>
      </c>
      <c r="C10" s="6" t="s">
        <v>278</v>
      </c>
    </row>
    <row r="11" spans="1:8" x14ac:dyDescent="0.2">
      <c r="A11" s="6" t="s">
        <v>168</v>
      </c>
      <c r="B11" s="7">
        <v>9</v>
      </c>
      <c r="C11" s="6" t="s">
        <v>277</v>
      </c>
    </row>
    <row r="12" spans="1:8" s="19" customFormat="1" x14ac:dyDescent="0.2">
      <c r="A12" s="17" t="s">
        <v>352</v>
      </c>
      <c r="B12" s="18"/>
      <c r="C12" s="6"/>
    </row>
    <row r="13" spans="1:8" x14ac:dyDescent="0.2">
      <c r="A13" s="6" t="s">
        <v>176</v>
      </c>
      <c r="B13" s="7">
        <v>12</v>
      </c>
      <c r="C13" s="6" t="s">
        <v>311</v>
      </c>
    </row>
    <row r="14" spans="1:8" x14ac:dyDescent="0.2">
      <c r="A14" s="6" t="s">
        <v>177</v>
      </c>
      <c r="B14" s="7">
        <v>12</v>
      </c>
      <c r="C14" s="6" t="s">
        <v>13</v>
      </c>
    </row>
    <row r="15" spans="1:8" x14ac:dyDescent="0.2">
      <c r="A15" s="6" t="s">
        <v>178</v>
      </c>
      <c r="B15" s="7">
        <v>12</v>
      </c>
      <c r="C15" s="6" t="s">
        <v>13</v>
      </c>
    </row>
    <row r="16" spans="1:8" x14ac:dyDescent="0.2">
      <c r="A16" s="6" t="s">
        <v>179</v>
      </c>
      <c r="B16" s="7">
        <v>12</v>
      </c>
      <c r="C16" s="6" t="s">
        <v>404</v>
      </c>
    </row>
    <row r="17" spans="1:3" s="19" customFormat="1" x14ac:dyDescent="0.2">
      <c r="A17" s="17" t="s">
        <v>309</v>
      </c>
      <c r="B17" s="18"/>
      <c r="C17" s="6"/>
    </row>
    <row r="18" spans="1:3" x14ac:dyDescent="0.2">
      <c r="A18" s="6" t="s">
        <v>170</v>
      </c>
      <c r="B18" s="7">
        <v>10</v>
      </c>
      <c r="C18" s="6" t="s">
        <v>312</v>
      </c>
    </row>
    <row r="19" spans="1:3" x14ac:dyDescent="0.2">
      <c r="A19" s="6" t="s">
        <v>171</v>
      </c>
      <c r="B19" s="7">
        <v>10</v>
      </c>
      <c r="C19" s="6" t="s">
        <v>405</v>
      </c>
    </row>
    <row r="20" spans="1:3" x14ac:dyDescent="0.2">
      <c r="A20" s="6" t="s">
        <v>172</v>
      </c>
      <c r="B20" s="7">
        <v>10</v>
      </c>
      <c r="C20" s="6" t="s">
        <v>268</v>
      </c>
    </row>
    <row r="21" spans="1:3" x14ac:dyDescent="0.2">
      <c r="A21" s="6" t="s">
        <v>173</v>
      </c>
      <c r="B21" s="7">
        <v>10</v>
      </c>
      <c r="C21" s="6" t="s">
        <v>264</v>
      </c>
    </row>
    <row r="22" spans="1:3" x14ac:dyDescent="0.2">
      <c r="A22" s="6" t="s">
        <v>174</v>
      </c>
      <c r="B22" s="7">
        <v>10</v>
      </c>
      <c r="C22" s="6" t="s">
        <v>263</v>
      </c>
    </row>
    <row r="23" spans="1:3" x14ac:dyDescent="0.2">
      <c r="A23" s="6" t="s">
        <v>175</v>
      </c>
      <c r="B23" s="7">
        <v>10</v>
      </c>
      <c r="C23" s="6" t="s">
        <v>313</v>
      </c>
    </row>
    <row r="24" spans="1:3" x14ac:dyDescent="0.2">
      <c r="A24" s="6" t="s">
        <v>347</v>
      </c>
      <c r="B24" s="7">
        <v>10</v>
      </c>
      <c r="C24" s="6" t="s">
        <v>401</v>
      </c>
    </row>
    <row r="25" spans="1:3" s="19" customFormat="1" x14ac:dyDescent="0.2">
      <c r="A25" s="17" t="s">
        <v>355</v>
      </c>
      <c r="B25" s="18"/>
      <c r="C25" s="6"/>
    </row>
    <row r="26" spans="1:3" x14ac:dyDescent="0.2">
      <c r="A26" s="6" t="s">
        <v>180</v>
      </c>
      <c r="B26" s="7">
        <v>13</v>
      </c>
      <c r="C26" s="6" t="s">
        <v>283</v>
      </c>
    </row>
    <row r="27" spans="1:3" x14ac:dyDescent="0.2">
      <c r="A27" s="6" t="s">
        <v>181</v>
      </c>
      <c r="B27" s="7">
        <v>13</v>
      </c>
      <c r="C27" s="6" t="s">
        <v>284</v>
      </c>
    </row>
    <row r="28" spans="1:3" x14ac:dyDescent="0.2">
      <c r="A28" s="6" t="s">
        <v>182</v>
      </c>
      <c r="B28" s="7">
        <v>13</v>
      </c>
      <c r="C28" s="6" t="s">
        <v>285</v>
      </c>
    </row>
    <row r="29" spans="1:3" x14ac:dyDescent="0.2">
      <c r="A29" s="6" t="s">
        <v>183</v>
      </c>
      <c r="B29" s="7">
        <v>13</v>
      </c>
      <c r="C29" s="6" t="s">
        <v>286</v>
      </c>
    </row>
    <row r="30" spans="1:3" x14ac:dyDescent="0.2">
      <c r="A30" s="6" t="s">
        <v>184</v>
      </c>
      <c r="B30" s="7">
        <v>13</v>
      </c>
      <c r="C30" s="6" t="s">
        <v>287</v>
      </c>
    </row>
    <row r="31" spans="1:3" x14ac:dyDescent="0.2">
      <c r="A31" s="6" t="s">
        <v>185</v>
      </c>
      <c r="B31" s="7">
        <v>13</v>
      </c>
      <c r="C31" s="6" t="s">
        <v>288</v>
      </c>
    </row>
    <row r="32" spans="1:3" x14ac:dyDescent="0.2">
      <c r="A32" s="6" t="s">
        <v>186</v>
      </c>
      <c r="B32" s="7">
        <v>13</v>
      </c>
      <c r="C32" s="6" t="s">
        <v>289</v>
      </c>
    </row>
    <row r="33" spans="1:3" x14ac:dyDescent="0.2">
      <c r="A33" s="6" t="s">
        <v>187</v>
      </c>
      <c r="B33" s="7">
        <v>13</v>
      </c>
      <c r="C33" s="6" t="s">
        <v>282</v>
      </c>
    </row>
    <row r="34" spans="1:3" s="19" customFormat="1" x14ac:dyDescent="0.2">
      <c r="A34" s="17" t="s">
        <v>314</v>
      </c>
      <c r="B34" s="18"/>
      <c r="C34" s="6"/>
    </row>
    <row r="35" spans="1:3" x14ac:dyDescent="0.2">
      <c r="A35" s="6" t="s">
        <v>363</v>
      </c>
      <c r="B35" s="7">
        <v>14</v>
      </c>
      <c r="C35" s="6" t="s">
        <v>269</v>
      </c>
    </row>
    <row r="36" spans="1:3" x14ac:dyDescent="0.2">
      <c r="A36" s="6" t="s">
        <v>364</v>
      </c>
      <c r="B36" s="7">
        <v>14</v>
      </c>
      <c r="C36" s="6" t="s">
        <v>270</v>
      </c>
    </row>
    <row r="37" spans="1:3" x14ac:dyDescent="0.2">
      <c r="A37" s="6" t="s">
        <v>188</v>
      </c>
      <c r="B37" s="7">
        <v>14</v>
      </c>
      <c r="C37" s="6" t="s">
        <v>265</v>
      </c>
    </row>
    <row r="38" spans="1:3" x14ac:dyDescent="0.2">
      <c r="A38" s="6" t="s">
        <v>189</v>
      </c>
      <c r="B38" s="7">
        <v>14</v>
      </c>
      <c r="C38" s="6" t="s">
        <v>271</v>
      </c>
    </row>
    <row r="39" spans="1:3" x14ac:dyDescent="0.2">
      <c r="A39" s="6" t="s">
        <v>190</v>
      </c>
      <c r="B39" s="7">
        <v>14</v>
      </c>
      <c r="C39" s="6" t="s">
        <v>272</v>
      </c>
    </row>
    <row r="40" spans="1:3" x14ac:dyDescent="0.2">
      <c r="A40" s="6" t="s">
        <v>191</v>
      </c>
      <c r="B40" s="7">
        <v>14</v>
      </c>
      <c r="C40" s="6" t="s">
        <v>273</v>
      </c>
    </row>
    <row r="41" spans="1:3" x14ac:dyDescent="0.2">
      <c r="A41" s="6" t="s">
        <v>192</v>
      </c>
      <c r="B41" s="7">
        <v>14</v>
      </c>
      <c r="C41" s="6" t="s">
        <v>267</v>
      </c>
    </row>
    <row r="42" spans="1:3" x14ac:dyDescent="0.2">
      <c r="A42" s="6" t="s">
        <v>361</v>
      </c>
      <c r="B42" s="7">
        <v>14</v>
      </c>
      <c r="C42" s="6" t="s">
        <v>330</v>
      </c>
    </row>
    <row r="43" spans="1:3" x14ac:dyDescent="0.2">
      <c r="A43" s="6" t="s">
        <v>362</v>
      </c>
      <c r="B43" s="7">
        <v>14</v>
      </c>
      <c r="C43" s="6" t="s">
        <v>329</v>
      </c>
    </row>
    <row r="44" spans="1:3" x14ac:dyDescent="0.2">
      <c r="A44" s="6" t="s">
        <v>359</v>
      </c>
      <c r="B44" s="7">
        <v>14</v>
      </c>
      <c r="C44" s="6" t="s">
        <v>328</v>
      </c>
    </row>
    <row r="45" spans="1:3" x14ac:dyDescent="0.2">
      <c r="A45" s="6" t="s">
        <v>360</v>
      </c>
      <c r="B45" s="7">
        <v>14</v>
      </c>
      <c r="C45" s="6" t="s">
        <v>327</v>
      </c>
    </row>
    <row r="46" spans="1:3" x14ac:dyDescent="0.2">
      <c r="A46" s="6" t="s">
        <v>358</v>
      </c>
      <c r="B46" s="7">
        <v>14</v>
      </c>
      <c r="C46" s="6" t="s">
        <v>326</v>
      </c>
    </row>
    <row r="47" spans="1:3" x14ac:dyDescent="0.2">
      <c r="A47" s="6" t="s">
        <v>357</v>
      </c>
      <c r="B47" s="7">
        <v>14</v>
      </c>
      <c r="C47" s="6" t="s">
        <v>325</v>
      </c>
    </row>
    <row r="48" spans="1:3" x14ac:dyDescent="0.2">
      <c r="A48" s="6" t="s">
        <v>356</v>
      </c>
      <c r="B48" s="7">
        <v>14</v>
      </c>
      <c r="C48" s="6" t="s">
        <v>324</v>
      </c>
    </row>
    <row r="49" spans="1:3" x14ac:dyDescent="0.2">
      <c r="A49" s="6" t="s">
        <v>193</v>
      </c>
      <c r="B49" s="7">
        <v>14</v>
      </c>
      <c r="C49" s="6" t="s">
        <v>323</v>
      </c>
    </row>
    <row r="50" spans="1:3" s="19" customFormat="1" x14ac:dyDescent="0.2">
      <c r="A50" s="17" t="s">
        <v>413</v>
      </c>
      <c r="B50" s="18"/>
      <c r="C50" s="6"/>
    </row>
    <row r="51" spans="1:3" x14ac:dyDescent="0.2">
      <c r="A51" s="6" t="s">
        <v>194</v>
      </c>
      <c r="B51" s="7">
        <v>49</v>
      </c>
      <c r="C51" s="6" t="s">
        <v>407</v>
      </c>
    </row>
    <row r="52" spans="1:3" x14ac:dyDescent="0.2">
      <c r="A52" s="6" t="s">
        <v>195</v>
      </c>
      <c r="B52" s="7">
        <v>49</v>
      </c>
      <c r="C52" s="6" t="s">
        <v>275</v>
      </c>
    </row>
    <row r="53" spans="1:3" x14ac:dyDescent="0.2">
      <c r="A53" s="6" t="s">
        <v>196</v>
      </c>
      <c r="B53" s="7">
        <v>49</v>
      </c>
      <c r="C53" s="6" t="s">
        <v>275</v>
      </c>
    </row>
    <row r="54" spans="1:3" x14ac:dyDescent="0.2">
      <c r="A54" s="6" t="s">
        <v>197</v>
      </c>
      <c r="B54" s="7">
        <v>49</v>
      </c>
      <c r="C54" s="6" t="s">
        <v>275</v>
      </c>
    </row>
    <row r="55" spans="1:3" x14ac:dyDescent="0.2">
      <c r="A55" s="6" t="s">
        <v>198</v>
      </c>
      <c r="B55" s="7">
        <v>49</v>
      </c>
      <c r="C55" s="6" t="s">
        <v>275</v>
      </c>
    </row>
    <row r="56" spans="1:3" x14ac:dyDescent="0.2">
      <c r="A56" s="6" t="s">
        <v>199</v>
      </c>
      <c r="B56" s="7">
        <v>49</v>
      </c>
      <c r="C56" s="6" t="s">
        <v>276</v>
      </c>
    </row>
    <row r="57" spans="1:3" x14ac:dyDescent="0.2">
      <c r="A57" s="6" t="s">
        <v>200</v>
      </c>
      <c r="B57" s="7">
        <v>49</v>
      </c>
      <c r="C57" s="6" t="s">
        <v>406</v>
      </c>
    </row>
    <row r="58" spans="1:3" x14ac:dyDescent="0.2">
      <c r="A58" s="6" t="s">
        <v>201</v>
      </c>
      <c r="B58" s="7">
        <v>49</v>
      </c>
      <c r="C58" s="6" t="s">
        <v>403</v>
      </c>
    </row>
    <row r="59" spans="1:3" x14ac:dyDescent="0.2">
      <c r="A59" s="6" t="s">
        <v>202</v>
      </c>
      <c r="B59" s="7">
        <v>49</v>
      </c>
      <c r="C59" s="6" t="s">
        <v>408</v>
      </c>
    </row>
    <row r="60" spans="1:3" s="19" customFormat="1" x14ac:dyDescent="0.2">
      <c r="A60" s="17" t="s">
        <v>106</v>
      </c>
      <c r="B60" s="18"/>
      <c r="C60" s="6"/>
    </row>
    <row r="61" spans="1:3" x14ac:dyDescent="0.2">
      <c r="A61" s="6" t="s">
        <v>203</v>
      </c>
      <c r="B61" s="7">
        <v>53</v>
      </c>
      <c r="C61" s="6" t="s">
        <v>434</v>
      </c>
    </row>
    <row r="62" spans="1:3" x14ac:dyDescent="0.2">
      <c r="A62" s="6" t="s">
        <v>204</v>
      </c>
      <c r="B62" s="7">
        <v>53</v>
      </c>
      <c r="C62" s="6" t="s">
        <v>435</v>
      </c>
    </row>
    <row r="63" spans="1:3" x14ac:dyDescent="0.2">
      <c r="A63" s="6" t="s">
        <v>205</v>
      </c>
      <c r="B63" s="7">
        <v>53</v>
      </c>
      <c r="C63" s="6" t="s">
        <v>436</v>
      </c>
    </row>
    <row r="64" spans="1:3" x14ac:dyDescent="0.2">
      <c r="A64" s="6" t="s">
        <v>206</v>
      </c>
      <c r="B64" s="7">
        <v>53</v>
      </c>
      <c r="C64" s="6" t="s">
        <v>437</v>
      </c>
    </row>
    <row r="65" spans="1:3" x14ac:dyDescent="0.2">
      <c r="A65" s="6" t="s">
        <v>207</v>
      </c>
      <c r="B65" s="7">
        <v>53</v>
      </c>
      <c r="C65" s="6" t="s">
        <v>49</v>
      </c>
    </row>
    <row r="66" spans="1:3" x14ac:dyDescent="0.2">
      <c r="A66" s="6" t="s">
        <v>208</v>
      </c>
      <c r="B66" s="7">
        <v>53</v>
      </c>
      <c r="C66" s="6" t="s">
        <v>66</v>
      </c>
    </row>
    <row r="67" spans="1:3" x14ac:dyDescent="0.2">
      <c r="A67" s="6" t="s">
        <v>209</v>
      </c>
      <c r="B67" s="7">
        <v>53</v>
      </c>
      <c r="C67" s="6" t="s">
        <v>50</v>
      </c>
    </row>
    <row r="68" spans="1:3" s="19" customFormat="1" x14ac:dyDescent="0.2">
      <c r="A68" s="17" t="s">
        <v>107</v>
      </c>
      <c r="B68" s="18"/>
      <c r="C68" s="6"/>
    </row>
    <row r="69" spans="1:3" x14ac:dyDescent="0.2">
      <c r="A69" s="6" t="s">
        <v>210</v>
      </c>
      <c r="B69" s="7">
        <v>54</v>
      </c>
      <c r="C69" s="6" t="s">
        <v>52</v>
      </c>
    </row>
    <row r="70" spans="1:3" x14ac:dyDescent="0.2">
      <c r="A70" s="6" t="s">
        <v>211</v>
      </c>
      <c r="B70" s="7">
        <v>54</v>
      </c>
      <c r="C70" s="6" t="s">
        <v>53</v>
      </c>
    </row>
    <row r="71" spans="1:3" x14ac:dyDescent="0.2">
      <c r="A71" s="6" t="s">
        <v>212</v>
      </c>
      <c r="B71" s="7">
        <v>54</v>
      </c>
      <c r="C71" s="6" t="s">
        <v>54</v>
      </c>
    </row>
    <row r="72" spans="1:3" x14ac:dyDescent="0.2">
      <c r="A72" s="6" t="s">
        <v>213</v>
      </c>
      <c r="B72" s="7">
        <v>54</v>
      </c>
      <c r="C72" s="6" t="s">
        <v>65</v>
      </c>
    </row>
    <row r="73" spans="1:3" x14ac:dyDescent="0.2">
      <c r="A73" s="6" t="s">
        <v>214</v>
      </c>
      <c r="B73" s="7">
        <v>54</v>
      </c>
      <c r="C73" s="6" t="s">
        <v>13</v>
      </c>
    </row>
    <row r="74" spans="1:3" x14ac:dyDescent="0.2">
      <c r="A74" s="6" t="s">
        <v>215</v>
      </c>
      <c r="B74" s="7">
        <v>54</v>
      </c>
      <c r="C74" s="6" t="s">
        <v>402</v>
      </c>
    </row>
    <row r="75" spans="1:3" x14ac:dyDescent="0.2">
      <c r="A75" s="6" t="s">
        <v>262</v>
      </c>
      <c r="B75" s="7">
        <v>54</v>
      </c>
      <c r="C75" s="6" t="s">
        <v>56</v>
      </c>
    </row>
    <row r="76" spans="1:3" x14ac:dyDescent="0.2">
      <c r="A76" s="6" t="s">
        <v>216</v>
      </c>
      <c r="B76" s="7">
        <v>54</v>
      </c>
      <c r="C76" s="6" t="s">
        <v>55</v>
      </c>
    </row>
    <row r="77" spans="1:3" s="19" customFormat="1" x14ac:dyDescent="0.2">
      <c r="A77" s="17" t="s">
        <v>108</v>
      </c>
      <c r="B77" s="18"/>
      <c r="C77" s="6"/>
    </row>
    <row r="78" spans="1:3" x14ac:dyDescent="0.2">
      <c r="A78" s="6" t="s">
        <v>217</v>
      </c>
      <c r="B78" s="7">
        <v>55</v>
      </c>
      <c r="C78" s="6" t="s">
        <v>448</v>
      </c>
    </row>
    <row r="79" spans="1:3" x14ac:dyDescent="0.2">
      <c r="A79" s="6" t="s">
        <v>218</v>
      </c>
      <c r="B79" s="7">
        <v>55</v>
      </c>
      <c r="C79" s="6" t="s">
        <v>322</v>
      </c>
    </row>
    <row r="80" spans="1:3" x14ac:dyDescent="0.2">
      <c r="A80" s="6" t="s">
        <v>219</v>
      </c>
      <c r="B80" s="7">
        <v>55</v>
      </c>
      <c r="C80" s="6" t="s">
        <v>409</v>
      </c>
    </row>
    <row r="81" spans="1:3" x14ac:dyDescent="0.2">
      <c r="A81" s="6" t="s">
        <v>220</v>
      </c>
      <c r="B81" s="7">
        <v>55</v>
      </c>
      <c r="C81" s="6" t="s">
        <v>51</v>
      </c>
    </row>
    <row r="82" spans="1:3" x14ac:dyDescent="0.2">
      <c r="A82" s="6" t="s">
        <v>221</v>
      </c>
      <c r="B82" s="7">
        <v>55</v>
      </c>
      <c r="C82" s="6" t="s">
        <v>447</v>
      </c>
    </row>
    <row r="83" spans="1:3" x14ac:dyDescent="0.2">
      <c r="A83" s="6" t="s">
        <v>222</v>
      </c>
      <c r="B83" s="7">
        <v>55</v>
      </c>
      <c r="C83" s="6" t="s">
        <v>424</v>
      </c>
    </row>
    <row r="84" spans="1:3" x14ac:dyDescent="0.2">
      <c r="A84" s="6" t="s">
        <v>223</v>
      </c>
      <c r="B84" s="7">
        <v>55</v>
      </c>
      <c r="C84" s="6" t="s">
        <v>321</v>
      </c>
    </row>
    <row r="85" spans="1:3" x14ac:dyDescent="0.2">
      <c r="A85" s="6" t="s">
        <v>224</v>
      </c>
      <c r="B85" s="7">
        <v>55</v>
      </c>
      <c r="C85" s="6" t="s">
        <v>274</v>
      </c>
    </row>
    <row r="86" spans="1:3" s="19" customFormat="1" x14ac:dyDescent="0.2">
      <c r="A86" s="17" t="s">
        <v>109</v>
      </c>
      <c r="B86" s="18"/>
      <c r="C86" s="6"/>
    </row>
    <row r="87" spans="1:3" x14ac:dyDescent="0.2">
      <c r="A87" s="6" t="s">
        <v>225</v>
      </c>
      <c r="B87" s="7">
        <v>56</v>
      </c>
      <c r="C87" s="6" t="s">
        <v>331</v>
      </c>
    </row>
    <row r="88" spans="1:3" x14ac:dyDescent="0.2">
      <c r="A88" s="6" t="s">
        <v>226</v>
      </c>
      <c r="B88" s="7">
        <v>56</v>
      </c>
      <c r="C88" s="6" t="s">
        <v>332</v>
      </c>
    </row>
    <row r="89" spans="1:3" x14ac:dyDescent="0.2">
      <c r="A89" s="6" t="s">
        <v>227</v>
      </c>
      <c r="B89" s="7">
        <v>56</v>
      </c>
      <c r="C89" s="6" t="s">
        <v>333</v>
      </c>
    </row>
    <row r="90" spans="1:3" x14ac:dyDescent="0.2">
      <c r="A90" s="6" t="s">
        <v>228</v>
      </c>
      <c r="B90" s="7">
        <v>56</v>
      </c>
      <c r="C90" s="6" t="s">
        <v>334</v>
      </c>
    </row>
    <row r="91" spans="1:3" x14ac:dyDescent="0.2">
      <c r="A91" s="6" t="s">
        <v>229</v>
      </c>
      <c r="B91" s="7">
        <v>56</v>
      </c>
      <c r="C91" s="6" t="s">
        <v>335</v>
      </c>
    </row>
    <row r="92" spans="1:3" x14ac:dyDescent="0.2">
      <c r="A92" s="6" t="s">
        <v>230</v>
      </c>
      <c r="B92" s="7">
        <v>56</v>
      </c>
      <c r="C92" s="6" t="s">
        <v>336</v>
      </c>
    </row>
    <row r="93" spans="1:3" x14ac:dyDescent="0.2">
      <c r="A93" s="6" t="s">
        <v>231</v>
      </c>
      <c r="B93" s="7">
        <v>56</v>
      </c>
      <c r="C93" s="6" t="s">
        <v>337</v>
      </c>
    </row>
    <row r="94" spans="1:3" x14ac:dyDescent="0.2">
      <c r="A94" s="6" t="s">
        <v>232</v>
      </c>
      <c r="B94" s="7">
        <v>56</v>
      </c>
      <c r="C94" s="6" t="s">
        <v>338</v>
      </c>
    </row>
    <row r="95" spans="1:3" s="19" customFormat="1" x14ac:dyDescent="0.2">
      <c r="A95" s="17" t="s">
        <v>110</v>
      </c>
      <c r="B95" s="18"/>
      <c r="C95" s="6"/>
    </row>
    <row r="96" spans="1:3" x14ac:dyDescent="0.2">
      <c r="A96" s="6" t="s">
        <v>233</v>
      </c>
      <c r="B96" s="7">
        <v>57</v>
      </c>
      <c r="C96" s="6" t="s">
        <v>344</v>
      </c>
    </row>
    <row r="97" spans="1:3" x14ac:dyDescent="0.2">
      <c r="A97" s="6" t="s">
        <v>234</v>
      </c>
      <c r="B97" s="7">
        <v>57</v>
      </c>
      <c r="C97" s="6" t="s">
        <v>343</v>
      </c>
    </row>
    <row r="98" spans="1:3" x14ac:dyDescent="0.2">
      <c r="A98" s="6" t="s">
        <v>235</v>
      </c>
      <c r="B98" s="7">
        <v>57</v>
      </c>
      <c r="C98" s="6" t="s">
        <v>342</v>
      </c>
    </row>
    <row r="99" spans="1:3" x14ac:dyDescent="0.2">
      <c r="A99" s="6" t="s">
        <v>236</v>
      </c>
      <c r="B99" s="7">
        <v>57</v>
      </c>
      <c r="C99" s="6" t="s">
        <v>341</v>
      </c>
    </row>
    <row r="100" spans="1:3" x14ac:dyDescent="0.2">
      <c r="A100" s="6" t="s">
        <v>237</v>
      </c>
      <c r="B100" s="7">
        <v>57</v>
      </c>
      <c r="C100" s="6" t="s">
        <v>340</v>
      </c>
    </row>
    <row r="101" spans="1:3" x14ac:dyDescent="0.2">
      <c r="A101" s="6" t="s">
        <v>238</v>
      </c>
      <c r="B101" s="7">
        <v>57</v>
      </c>
      <c r="C101" s="6" t="s">
        <v>339</v>
      </c>
    </row>
    <row r="102" spans="1:3" s="19" customFormat="1" x14ac:dyDescent="0.2">
      <c r="A102" s="17" t="s">
        <v>438</v>
      </c>
      <c r="B102" s="18"/>
      <c r="C102" s="6"/>
    </row>
    <row r="103" spans="1:3" x14ac:dyDescent="0.2">
      <c r="A103" s="6" t="s">
        <v>239</v>
      </c>
      <c r="B103" s="7">
        <v>58</v>
      </c>
      <c r="C103" s="6" t="s">
        <v>290</v>
      </c>
    </row>
    <row r="104" spans="1:3" x14ac:dyDescent="0.2">
      <c r="A104" s="6" t="s">
        <v>240</v>
      </c>
      <c r="B104" s="7">
        <v>58</v>
      </c>
      <c r="C104" s="6" t="s">
        <v>291</v>
      </c>
    </row>
    <row r="105" spans="1:3" x14ac:dyDescent="0.2">
      <c r="A105" s="6" t="s">
        <v>241</v>
      </c>
      <c r="B105" s="7">
        <v>58</v>
      </c>
      <c r="C105" s="6" t="s">
        <v>292</v>
      </c>
    </row>
    <row r="106" spans="1:3" x14ac:dyDescent="0.2">
      <c r="A106" s="6" t="s">
        <v>242</v>
      </c>
      <c r="B106" s="7">
        <v>58</v>
      </c>
      <c r="C106" s="6" t="s">
        <v>293</v>
      </c>
    </row>
    <row r="107" spans="1:3" x14ac:dyDescent="0.2">
      <c r="A107" s="6" t="s">
        <v>243</v>
      </c>
      <c r="B107" s="7" t="s">
        <v>443</v>
      </c>
      <c r="C107" s="6" t="s">
        <v>294</v>
      </c>
    </row>
    <row r="108" spans="1:3" x14ac:dyDescent="0.2">
      <c r="A108" s="6" t="s">
        <v>244</v>
      </c>
      <c r="B108" s="7" t="s">
        <v>443</v>
      </c>
      <c r="C108" s="6" t="s">
        <v>295</v>
      </c>
    </row>
    <row r="109" spans="1:3" x14ac:dyDescent="0.2">
      <c r="A109" s="6" t="s">
        <v>245</v>
      </c>
      <c r="B109" s="7" t="s">
        <v>443</v>
      </c>
      <c r="C109" s="6" t="s">
        <v>296</v>
      </c>
    </row>
    <row r="110" spans="1:3" x14ac:dyDescent="0.2">
      <c r="A110" s="6" t="s">
        <v>246</v>
      </c>
      <c r="B110" s="7" t="s">
        <v>443</v>
      </c>
      <c r="C110" s="6" t="s">
        <v>297</v>
      </c>
    </row>
    <row r="111" spans="1:3" x14ac:dyDescent="0.2">
      <c r="A111" s="6" t="s">
        <v>247</v>
      </c>
      <c r="B111" s="7">
        <v>59</v>
      </c>
      <c r="C111" s="6" t="s">
        <v>298</v>
      </c>
    </row>
    <row r="112" spans="1:3" x14ac:dyDescent="0.2">
      <c r="A112" s="6" t="s">
        <v>248</v>
      </c>
      <c r="B112" s="7">
        <v>59</v>
      </c>
      <c r="C112" s="6" t="s">
        <v>299</v>
      </c>
    </row>
    <row r="113" spans="1:3" x14ac:dyDescent="0.2">
      <c r="A113" s="6" t="s">
        <v>249</v>
      </c>
      <c r="B113" s="7">
        <v>59</v>
      </c>
      <c r="C113" s="6" t="s">
        <v>300</v>
      </c>
    </row>
    <row r="114" spans="1:3" x14ac:dyDescent="0.2">
      <c r="A114" s="6" t="s">
        <v>250</v>
      </c>
      <c r="B114" s="7">
        <v>59</v>
      </c>
      <c r="C114" s="6" t="s">
        <v>320</v>
      </c>
    </row>
    <row r="115" spans="1:3" x14ac:dyDescent="0.2">
      <c r="A115" s="6" t="s">
        <v>439</v>
      </c>
      <c r="B115" s="7" t="s">
        <v>443</v>
      </c>
      <c r="C115" s="6" t="s">
        <v>319</v>
      </c>
    </row>
    <row r="116" spans="1:3" x14ac:dyDescent="0.2">
      <c r="A116" s="6" t="s">
        <v>440</v>
      </c>
      <c r="B116" s="7" t="s">
        <v>443</v>
      </c>
      <c r="C116" s="6" t="s">
        <v>318</v>
      </c>
    </row>
    <row r="117" spans="1:3" x14ac:dyDescent="0.2">
      <c r="A117" s="6" t="s">
        <v>441</v>
      </c>
      <c r="B117" s="7" t="s">
        <v>443</v>
      </c>
      <c r="C117" s="6" t="s">
        <v>317</v>
      </c>
    </row>
    <row r="118" spans="1:3" x14ac:dyDescent="0.2">
      <c r="A118" s="6" t="s">
        <v>442</v>
      </c>
      <c r="B118" s="7" t="s">
        <v>443</v>
      </c>
      <c r="C118" s="6" t="s">
        <v>316</v>
      </c>
    </row>
    <row r="119" spans="1:3" s="19" customFormat="1" x14ac:dyDescent="0.2">
      <c r="A119" s="17" t="s">
        <v>113</v>
      </c>
      <c r="B119" s="18"/>
      <c r="C119" s="6"/>
    </row>
    <row r="120" spans="1:3" x14ac:dyDescent="0.2">
      <c r="A120" s="6" t="s">
        <v>251</v>
      </c>
      <c r="B120" s="7">
        <v>60</v>
      </c>
      <c r="C120" s="6" t="s">
        <v>266</v>
      </c>
    </row>
    <row r="121" spans="1:3" x14ac:dyDescent="0.2">
      <c r="A121" s="6" t="s">
        <v>252</v>
      </c>
      <c r="B121" s="7">
        <v>60</v>
      </c>
      <c r="C121" s="6" t="s">
        <v>265</v>
      </c>
    </row>
    <row r="122" spans="1:3" x14ac:dyDescent="0.2">
      <c r="A122" s="6" t="s">
        <v>397</v>
      </c>
      <c r="B122" s="7">
        <v>60</v>
      </c>
      <c r="C122" s="6" t="s">
        <v>398</v>
      </c>
    </row>
    <row r="123" spans="1:3" x14ac:dyDescent="0.2">
      <c r="A123" s="6" t="s">
        <v>446</v>
      </c>
      <c r="B123" s="7">
        <v>25</v>
      </c>
      <c r="C123" s="6" t="s">
        <v>444</v>
      </c>
    </row>
    <row r="124" spans="1:3" x14ac:dyDescent="0.2">
      <c r="A124" s="6" t="s">
        <v>445</v>
      </c>
      <c r="B124" s="7">
        <v>25</v>
      </c>
      <c r="C124" s="6" t="s">
        <v>450</v>
      </c>
    </row>
    <row r="125" spans="1:3" s="19" customFormat="1" x14ac:dyDescent="0.2">
      <c r="A125" s="17" t="s">
        <v>315</v>
      </c>
      <c r="B125" s="18"/>
      <c r="C125" s="6"/>
    </row>
    <row r="126" spans="1:3" x14ac:dyDescent="0.2">
      <c r="A126" s="6" t="s">
        <v>253</v>
      </c>
      <c r="B126" s="7">
        <v>68</v>
      </c>
      <c r="C126" s="6" t="s">
        <v>308</v>
      </c>
    </row>
    <row r="127" spans="1:3" x14ac:dyDescent="0.2">
      <c r="A127" s="6" t="s">
        <v>254</v>
      </c>
      <c r="B127" s="7">
        <v>68</v>
      </c>
      <c r="C127" s="6" t="s">
        <v>307</v>
      </c>
    </row>
    <row r="128" spans="1:3" x14ac:dyDescent="0.2">
      <c r="A128" s="6" t="s">
        <v>255</v>
      </c>
      <c r="B128" s="7">
        <v>68</v>
      </c>
      <c r="C128" s="6" t="s">
        <v>306</v>
      </c>
    </row>
    <row r="129" spans="1:3" x14ac:dyDescent="0.2">
      <c r="A129" s="6" t="s">
        <v>256</v>
      </c>
      <c r="B129" s="7">
        <v>68</v>
      </c>
      <c r="C129" s="6" t="s">
        <v>305</v>
      </c>
    </row>
    <row r="130" spans="1:3" x14ac:dyDescent="0.2">
      <c r="A130" s="6" t="s">
        <v>257</v>
      </c>
      <c r="B130" s="7">
        <v>68</v>
      </c>
      <c r="C130" s="6" t="s">
        <v>304</v>
      </c>
    </row>
    <row r="131" spans="1:3" x14ac:dyDescent="0.2">
      <c r="A131" s="6" t="s">
        <v>258</v>
      </c>
      <c r="B131" s="7">
        <v>68</v>
      </c>
      <c r="C131" s="6" t="s">
        <v>303</v>
      </c>
    </row>
    <row r="132" spans="1:3" x14ac:dyDescent="0.2">
      <c r="A132" s="6" t="s">
        <v>259</v>
      </c>
      <c r="B132" s="7">
        <v>68</v>
      </c>
      <c r="C132" s="6" t="s">
        <v>302</v>
      </c>
    </row>
    <row r="133" spans="1:3" x14ac:dyDescent="0.2">
      <c r="A133" s="6" t="s">
        <v>260</v>
      </c>
      <c r="B133" s="7">
        <v>68</v>
      </c>
      <c r="C133" s="6" t="s">
        <v>301</v>
      </c>
    </row>
    <row r="134" spans="1:3" s="19" customFormat="1" x14ac:dyDescent="0.2">
      <c r="A134" s="17" t="s">
        <v>366</v>
      </c>
      <c r="B134" s="18"/>
      <c r="C134" s="6"/>
    </row>
    <row r="135" spans="1:3" x14ac:dyDescent="0.2">
      <c r="A135" s="6" t="s">
        <v>367</v>
      </c>
      <c r="B135" s="7">
        <v>13</v>
      </c>
      <c r="C135" s="6" t="s">
        <v>373</v>
      </c>
    </row>
    <row r="136" spans="1:3" x14ac:dyDescent="0.2">
      <c r="A136" s="6" t="s">
        <v>368</v>
      </c>
      <c r="B136" s="7">
        <v>13</v>
      </c>
      <c r="C136" s="6" t="s">
        <v>374</v>
      </c>
    </row>
    <row r="137" spans="1:3" x14ac:dyDescent="0.2">
      <c r="A137" s="6" t="s">
        <v>369</v>
      </c>
      <c r="B137" s="7">
        <v>13</v>
      </c>
      <c r="C137" s="6" t="s">
        <v>375</v>
      </c>
    </row>
    <row r="138" spans="1:3" x14ac:dyDescent="0.2">
      <c r="A138" s="6" t="s">
        <v>370</v>
      </c>
      <c r="B138" s="7">
        <v>13</v>
      </c>
      <c r="C138" s="6" t="s">
        <v>376</v>
      </c>
    </row>
    <row r="139" spans="1:3" x14ac:dyDescent="0.2">
      <c r="A139" s="6" t="s">
        <v>371</v>
      </c>
      <c r="B139" s="7">
        <v>13</v>
      </c>
      <c r="C139" s="6" t="s">
        <v>377</v>
      </c>
    </row>
    <row r="140" spans="1:3" x14ac:dyDescent="0.2">
      <c r="A140" s="6" t="s">
        <v>372</v>
      </c>
      <c r="B140" s="7">
        <v>13</v>
      </c>
      <c r="C140" s="6" t="s">
        <v>378</v>
      </c>
    </row>
  </sheetData>
  <phoneticPr fontId="1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Word Mapping</vt:lpstr>
      <vt:lpstr>Register Bits mapping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Maier</dc:creator>
  <cp:lastModifiedBy>Henrik Maier</cp:lastModifiedBy>
  <dcterms:created xsi:type="dcterms:W3CDTF">2019-10-09T07:37:56Z</dcterms:created>
  <dcterms:modified xsi:type="dcterms:W3CDTF">2024-07-08T12:12:44Z</dcterms:modified>
</cp:coreProperties>
</file>